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ss\Desktop\форма до наказу 312\на Мінрегіон\на сайт\05.04.2021\"/>
    </mc:Choice>
  </mc:AlternateContent>
  <bookViews>
    <workbookView xWindow="0" yWindow="0" windowWidth="28800" windowHeight="11700" tabRatio="887"/>
  </bookViews>
  <sheets>
    <sheet name="Бюджет_Водовідведення" sheetId="40" r:id="rId1"/>
    <sheet name="Водовідведення" sheetId="39" r:id="rId2"/>
    <sheet name="Бюджет_Водопостачання" sheetId="38" r:id="rId3"/>
    <sheet name="Водопостачання" sheetId="37" r:id="rId4"/>
    <sheet name="Бюджет_Теплопостачання" sheetId="36" r:id="rId5"/>
    <sheet name="Теплопостачання" sheetId="35" r:id="rId6"/>
    <sheet name="Послуга з управління" sheetId="33" r:id="rId7"/>
    <sheet name="ОСББ, ЖБК" sheetId="34" r:id="rId8"/>
  </sheets>
  <definedNames>
    <definedName name="_xlnm.Print_Area" localSheetId="0">Бюджет_Водовідведення!$A$1:$E$51</definedName>
    <definedName name="_xlnm.Print_Area" localSheetId="2">Бюджет_Водопостачання!$A$1:$G$55</definedName>
    <definedName name="_xlnm.Print_Area" localSheetId="1">Водовідведення!$A$1:$H$84</definedName>
    <definedName name="_xlnm.Print_Area" localSheetId="3">Водопостачання!$A$1:$H$85</definedName>
  </definedNames>
  <calcPr calcId="162913"/>
</workbook>
</file>

<file path=xl/calcChain.xml><?xml version="1.0" encoding="utf-8"?>
<calcChain xmlns="http://schemas.openxmlformats.org/spreadsheetml/2006/main">
  <c r="E21" i="36" l="1"/>
  <c r="E56" i="36"/>
  <c r="O23" i="35"/>
  <c r="F59" i="35"/>
  <c r="K59" i="35"/>
  <c r="O59" i="35"/>
  <c r="K25" i="33" l="1"/>
  <c r="C13" i="33" l="1"/>
  <c r="C25" i="33" l="1"/>
  <c r="K12" i="33"/>
  <c r="K13" i="33"/>
  <c r="K14" i="33"/>
  <c r="K17" i="33"/>
  <c r="K23" i="33"/>
  <c r="K8" i="33"/>
  <c r="C12" i="33"/>
  <c r="C14" i="33"/>
  <c r="C17" i="33"/>
  <c r="C23" i="33"/>
  <c r="C8" i="33"/>
</calcChain>
</file>

<file path=xl/comments1.xml><?xml version="1.0" encoding="utf-8"?>
<comments xmlns="http://schemas.openxmlformats.org/spreadsheetml/2006/main">
  <authors>
    <author>Admin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  <charset val="204"/>
          </rPr>
          <t>поміняти при зміні тарифу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04"/>
          </rPr>
          <t>поміняти при зміні тарифу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15" authorId="0" shapeId="0">
      <text>
        <r>
          <rPr>
            <b/>
            <sz val="8"/>
            <color indexed="81"/>
            <rFont val="Tahoma"/>
            <family val="2"/>
            <charset val="204"/>
          </rPr>
          <t>поміняти при зміні тарифу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  <charset val="204"/>
          </rPr>
          <t>поміняти при зміні тарифу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<sst xmlns="http://schemas.openxmlformats.org/spreadsheetml/2006/main" count="1073" uniqueCount="641">
  <si>
    <t>Середня ціна на послугу з управління у населеному пункті (грн/м кв.)                                       (з ПДВ або єдиним податком)</t>
  </si>
  <si>
    <r>
      <t xml:space="preserve">Дата початку застосування ціни на послугу з управління багатоквартирним будинком </t>
    </r>
    <r>
      <rPr>
        <sz val="12"/>
        <color indexed="8"/>
        <rFont val="Times New Roman"/>
        <family val="1"/>
        <charset val="204"/>
      </rPr>
      <t xml:space="preserve">                                </t>
    </r>
    <r>
      <rPr>
        <i/>
        <sz val="12"/>
        <color indexed="8"/>
        <rFont val="Times New Roman"/>
        <family val="1"/>
        <charset val="204"/>
      </rPr>
      <t>(число, місяць, рік)</t>
    </r>
  </si>
  <si>
    <t>№ з/п</t>
  </si>
  <si>
    <t>у тому числі</t>
  </si>
  <si>
    <t>Примітка</t>
  </si>
  <si>
    <t>про ціни на послугу з управління багатоквартирним будинком</t>
  </si>
  <si>
    <t xml:space="preserve">Назва населеного пункту (територіальної громади) </t>
  </si>
  <si>
    <t>Розмір мінімальної  ціни  на послугу з управління багатоквартирним будинком у населеному  пункті (з ПДВ), 
грн/м кв.</t>
  </si>
  <si>
    <t>Адреса і № будинку</t>
  </si>
  <si>
    <t>Кількість поверхів будинку</t>
  </si>
  <si>
    <t>Управитель</t>
  </si>
  <si>
    <t>Розмір максимальної  ціни  на послугу з управління багатоквартирним будинком у населеному  пункті (з ПДВ), 
грн/м кв.</t>
  </si>
  <si>
    <t xml:space="preserve">Управитель </t>
  </si>
  <si>
    <t xml:space="preserve">винагорода управителя </t>
  </si>
  <si>
    <t>витрати на утримання багатоквартирного будинку, поточний ремонт, оплату комунальних послуг стосовно спільного майна</t>
  </si>
  <si>
    <t>винагорода управителя</t>
  </si>
  <si>
    <r>
      <t xml:space="preserve">Спосіб визначення ціни (визначено за згодою сторін чи за результатами конкурсу </t>
    </r>
    <r>
      <rPr>
        <i/>
        <sz val="12"/>
        <color indexed="8"/>
        <rFont val="Times New Roman"/>
        <family val="1"/>
        <charset val="204"/>
      </rPr>
      <t xml:space="preserve">(зазначити) </t>
    </r>
  </si>
  <si>
    <r>
      <t xml:space="preserve">Дата початку застосування ціни на послугу з управління багатоквартирним будинком         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(число, місяць, рік)</t>
    </r>
  </si>
  <si>
    <r>
      <t>Спосіб визначення ціни (визначено за згодою сторін чи за результатами конкурсу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 xml:space="preserve">(зазначити) </t>
    </r>
  </si>
  <si>
    <t>по Київській області</t>
  </si>
  <si>
    <t>м. Богуслав</t>
  </si>
  <si>
    <t>м. Біла Церква</t>
  </si>
  <si>
    <t>м. Бориспіль</t>
  </si>
  <si>
    <t>м. Буча</t>
  </si>
  <si>
    <t>м. Васильків</t>
  </si>
  <si>
    <t>м. Славутич</t>
  </si>
  <si>
    <t>9, 9</t>
  </si>
  <si>
    <t>с.Щасливе, Бориспільський р-н</t>
  </si>
  <si>
    <t>с.Проліски, Бориспільський р-н</t>
  </si>
  <si>
    <t>с. Зазим'є, Броварський р-н</t>
  </si>
  <si>
    <t>смт. Калинівка, Броварський р-н</t>
  </si>
  <si>
    <t xml:space="preserve">м. Боярка, Києво-Святош.р-н </t>
  </si>
  <si>
    <t>м.Бровари</t>
  </si>
  <si>
    <t>смт. Гостомель</t>
  </si>
  <si>
    <t>Тетіївська міська ОТГ</t>
  </si>
  <si>
    <t>вул.Корсунська, 171А, 171Б</t>
  </si>
  <si>
    <t>ТОВ "ЖЕК"Богуслав"</t>
  </si>
  <si>
    <t>за результатами конкурсу</t>
  </si>
  <si>
    <t>Л.Українки,15</t>
  </si>
  <si>
    <t>ЖКК "Щасливський"</t>
  </si>
  <si>
    <t>Паркова,5</t>
  </si>
  <si>
    <t>вул. Придорожна, 1 (корпуси 1-3), 2, 4</t>
  </si>
  <si>
    <t>5,4,4</t>
  </si>
  <si>
    <t>ТОВ "Керуюча компанія "ДЕСНА РЕЗИДЕНС"</t>
  </si>
  <si>
    <t xml:space="preserve">25.02.2017, травень 2018, травень 2018 </t>
  </si>
  <si>
    <t>за згодою сторін</t>
  </si>
  <si>
    <t>вул. Травнева,1</t>
  </si>
  <si>
    <t>КП "КК"Громадський сервіс"</t>
  </si>
  <si>
    <t>вул. Білогородська, буд. 41</t>
  </si>
  <si>
    <t>КП "Боярське головне ВУЖКГ"</t>
  </si>
  <si>
    <t>Сквирське шосе, 226</t>
  </si>
  <si>
    <t>ТОВ "Житлокомунгосп"</t>
  </si>
  <si>
    <t>КП "ЖРЕУ"</t>
  </si>
  <si>
    <t xml:space="preserve"> вул. Леха Качинського, 4-В</t>
  </si>
  <si>
    <t>ТОВ "Житлопобут 2007"</t>
  </si>
  <si>
    <t>Проскурівська,7</t>
  </si>
  <si>
    <t>КП УЖКГ "Гостомель"</t>
  </si>
  <si>
    <t>Соборна, 66</t>
  </si>
  <si>
    <t>КП "Житлокомунсервіс"</t>
  </si>
  <si>
    <t>вул.Миколаївська, 53, 68</t>
  </si>
  <si>
    <t>Героїв Майдану,17</t>
  </si>
  <si>
    <t>Паркова,1</t>
  </si>
  <si>
    <t>вул. Жовтнева,1</t>
  </si>
  <si>
    <t>вул. Молодіжна, буд. 12/2 (гуртожиток)</t>
  </si>
  <si>
    <t>Гайок, 182, 183, 237</t>
  </si>
  <si>
    <t>5, 5, 5</t>
  </si>
  <si>
    <t>вул.Вокзальна, 117, 127</t>
  </si>
  <si>
    <t>5, 5</t>
  </si>
  <si>
    <t>ТОВ "Хеппі Лайф Груп"</t>
  </si>
  <si>
    <t>Бучанське шосе, 14г, 14бд</t>
  </si>
  <si>
    <t>Цвіткова, 2, 7, 9, 9А, 9Б, 20, 45; Соборна, 25, 29, 31, 34, 58, 60, 62, 62А, 68; Княгині Ольги, 3, 5;  Ян.Острозького, 4; Крючкова, 26; Коцюбинського, 1, 3, 5; Злагоди, 6А,18, 18А; Шевченка, 34; Вишнева, 1, 3.</t>
  </si>
  <si>
    <t>5, 2, 5, 5, 5, 2, 4; 2, 2, 2, 2, 5, 5, 5, 5, 5; 2, 2; 5; 2; 5, 5, 5; 5, 5, 9; 5; 5, 5.</t>
  </si>
  <si>
    <t>м.Переяслав</t>
  </si>
  <si>
    <t>вул.Покровська, 30</t>
  </si>
  <si>
    <t>КП"УК "ВУЖКГ"</t>
  </si>
  <si>
    <t>вул.Пугачова, 7</t>
  </si>
  <si>
    <t>КП "Житлово-комунальний центр" Славутицької МР</t>
  </si>
  <si>
    <t>Бєлгородський квартал, 6</t>
  </si>
  <si>
    <t>6; 7</t>
  </si>
  <si>
    <t>КП "Благоустрій"</t>
  </si>
  <si>
    <t>м. Обухів вул. Київська 101</t>
  </si>
  <si>
    <t>ТОВ "МЖЦ"</t>
  </si>
  <si>
    <t>За згодою сторін</t>
  </si>
  <si>
    <t>м.Обухів  вул. Каштанова 14</t>
  </si>
  <si>
    <t>Бородянська ОТГ, смт Бородянка</t>
  </si>
  <si>
    <t>вул. Заводська,1 кв № 1-4</t>
  </si>
  <si>
    <t>ТОВ " Бородянське житлово-комунальне підприємство"</t>
  </si>
  <si>
    <t>вул Велика,4 кв № 4-36</t>
  </si>
  <si>
    <t>м. Обухів</t>
  </si>
  <si>
    <t>визначено за згодою сторін</t>
  </si>
  <si>
    <t>м.Березань</t>
  </si>
  <si>
    <t>вул. Цегельна 19</t>
  </si>
  <si>
    <t>пров. Березовий 3</t>
  </si>
  <si>
    <t>вул.Вокзальна 10</t>
  </si>
  <si>
    <t>За результатами конкурсу</t>
  </si>
  <si>
    <t>вул.Чорновола В’ячеслава, 15</t>
  </si>
  <si>
    <t>ТОВ "ЖИТЛО УЮТ СЕРВІС"</t>
  </si>
  <si>
    <t>смт. Володарка</t>
  </si>
  <si>
    <t>КП ВСР " Володарка"</t>
  </si>
  <si>
    <t xml:space="preserve"> пров. Лютневий,3, вул. Коцюбинського,8</t>
  </si>
  <si>
    <t>09301 Київська обл., смт. Володарка, вул. Коцюбинського,8</t>
  </si>
  <si>
    <t>Глібова  ,10</t>
  </si>
  <si>
    <t>01.01.19</t>
  </si>
  <si>
    <t>управитель (обрано самостійно)</t>
  </si>
  <si>
    <t>Нова ІІ ,буд 6</t>
  </si>
  <si>
    <t>м.Ржищів</t>
  </si>
  <si>
    <t>вул.Соборна.№32</t>
  </si>
  <si>
    <t>КП "Ржищівжитлосервіс"</t>
  </si>
  <si>
    <t>вул.Соборна,№41</t>
  </si>
  <si>
    <t>м. Яготин</t>
  </si>
  <si>
    <t>Кільцева, 4</t>
  </si>
  <si>
    <t>Яготинська ЖЕК</t>
  </si>
  <si>
    <t>Коннкурс</t>
  </si>
  <si>
    <t>Винниченка, 19</t>
  </si>
  <si>
    <t>Конкурс</t>
  </si>
  <si>
    <t>Ризький кв-л б.4</t>
  </si>
  <si>
    <t>КП"ЖПП"</t>
  </si>
  <si>
    <t>Результати конкурсу</t>
  </si>
  <si>
    <t>КП "ЖПП"</t>
  </si>
  <si>
    <t>вул.Соборності,145</t>
  </si>
  <si>
    <t>КП "Миронівка-житло"</t>
  </si>
  <si>
    <t>вул.Соборності,56</t>
  </si>
  <si>
    <t>м.Миронівка, Миронівська міська ОТГ</t>
  </si>
  <si>
    <t>м. Вишневе, вул. Шевченка, 2</t>
  </si>
  <si>
    <t>КП "УМГ"</t>
  </si>
  <si>
    <t>результат конкурсу</t>
  </si>
  <si>
    <t>М. Вишневе, вул. Хвильового, 1</t>
  </si>
  <si>
    <t>м. Вишневе, Києво-Святошинського  р-н.</t>
  </si>
  <si>
    <t>м. Сквира, КП "Сквирське комунальне господарство"</t>
  </si>
  <si>
    <t xml:space="preserve">Соборна, 154 </t>
  </si>
  <si>
    <t>КП "УЖКГ "Ірпінь"</t>
  </si>
  <si>
    <t xml:space="preserve">Ніжинська, 6 </t>
  </si>
  <si>
    <t>м. Ірпінь</t>
  </si>
  <si>
    <t>КП Броварської міської ради Київської області "ЖЕК-2"</t>
  </si>
  <si>
    <t>вул.Молодіжна, буд. 12/2 (гуртожиток)</t>
  </si>
  <si>
    <t>м. Боярка  КП "Боярське Головне ВУЖКГ"</t>
  </si>
  <si>
    <t>станом на 01.04.2021 року</t>
  </si>
  <si>
    <t>вул. Грушевського,2</t>
  </si>
  <si>
    <t>вул. Декабристів,40/1</t>
  </si>
  <si>
    <t>ТОВ "Міський житловий центр"</t>
  </si>
  <si>
    <t>за результатом конкурсу</t>
  </si>
  <si>
    <t>ТОВ "Управляюча компанія "Троянда"</t>
  </si>
  <si>
    <t>ЖБК "Коледжанин"</t>
  </si>
  <si>
    <t>вул. Богдана Хмельницького, 46</t>
  </si>
  <si>
    <t>м.Тараща</t>
  </si>
  <si>
    <t>ОСББ "Вектор41"</t>
  </si>
  <si>
    <t>вул. Ярослава Мудрого, 41</t>
  </si>
  <si>
    <t>ЖБК "Труд"</t>
  </si>
  <si>
    <t>вул. Гагаріна, 6</t>
  </si>
  <si>
    <t>м. Фастів</t>
  </si>
  <si>
    <t>29.</t>
  </si>
  <si>
    <t>ОСББ "Бакинський,7"</t>
  </si>
  <si>
    <t>Бакинський  квартал б.7</t>
  </si>
  <si>
    <t>ОСББ "БАРС"</t>
  </si>
  <si>
    <t>Печерський квартал, б.2</t>
  </si>
  <si>
    <t>28.</t>
  </si>
  <si>
    <t>ОСББ "Злагода"</t>
  </si>
  <si>
    <t>вул.Богдана Хмельницького,76</t>
  </si>
  <si>
    <t>ЖБК "Дружба"</t>
  </si>
  <si>
    <t>вул.Покровська,43</t>
  </si>
  <si>
    <t>м. Переяслав</t>
  </si>
  <si>
    <t>27.</t>
  </si>
  <si>
    <t>ОСББ "Зелений Гай 1А"</t>
  </si>
  <si>
    <t>вул.Зелений Гай, 1А</t>
  </si>
  <si>
    <t>ОСББ "Зв'язківець"</t>
  </si>
  <si>
    <t>2, 3, 4</t>
  </si>
  <si>
    <t>Трипільська, 47, 47А, 49,51, Малишка, 101, 103</t>
  </si>
  <si>
    <t>м.Обухів</t>
  </si>
  <si>
    <t>26.</t>
  </si>
  <si>
    <t>-</t>
  </si>
  <si>
    <t>ОСББ "Благодать"</t>
  </si>
  <si>
    <t>вул. 1 Травня,12/1</t>
  </si>
  <si>
    <t>ЖБК "Мир"</t>
  </si>
  <si>
    <t>вул.Володимирська,11</t>
  </si>
  <si>
    <t>1 поверх-2,1, 2-9 поверх-2,6</t>
  </si>
  <si>
    <t>25.</t>
  </si>
  <si>
    <t>ОСББ "Річ-Таун 2"</t>
  </si>
  <si>
    <t>8; 8</t>
  </si>
  <si>
    <t xml:space="preserve">вул. Гоголя, 10 г; вул. Пушкінська, 2к, 2м, 2л </t>
  </si>
  <si>
    <t>ЖБК "Стікольний"</t>
  </si>
  <si>
    <t>вул. Яблунська, 17</t>
  </si>
  <si>
    <t>24.</t>
  </si>
  <si>
    <t>ОСББ "Соборний 8"</t>
  </si>
  <si>
    <t>Соборна, 8</t>
  </si>
  <si>
    <t>ОСББ "Травневий"</t>
  </si>
  <si>
    <t>Лагунової Марії, 2</t>
  </si>
  <si>
    <t>м. Бровари</t>
  </si>
  <si>
    <t>23.</t>
  </si>
  <si>
    <t>ОСББ "Шевченківський маєток"</t>
  </si>
  <si>
    <t>вул. Шевченка 145/1</t>
  </si>
  <si>
    <t>ЖК "Космос"</t>
  </si>
  <si>
    <t>вул. Бежівка, 3</t>
  </si>
  <si>
    <t>22.</t>
  </si>
  <si>
    <t>ЖБК "Ярослава Мудрого"</t>
  </si>
  <si>
    <t>вул. Ярослава Мудрого, 28</t>
  </si>
  <si>
    <t>ОСББ "Зелена 28, 30"</t>
  </si>
  <si>
    <t>вул. Зелена, 28, вул. Зелена, 30</t>
  </si>
  <si>
    <t>21.</t>
  </si>
  <si>
    <t>ОСББ "Злагода- Сквира"</t>
  </si>
  <si>
    <t>вул.М.Рильського, 46</t>
  </si>
  <si>
    <t>м.Сквира</t>
  </si>
  <si>
    <t>20.</t>
  </si>
  <si>
    <t>01.11.2019; 01.09.2019</t>
  </si>
  <si>
    <t>ОСББ "Мрія 15 Б"</t>
  </si>
  <si>
    <t>5, 2</t>
  </si>
  <si>
    <t>вул Ентузіастів,10, 15 Б</t>
  </si>
  <si>
    <t>ОСББ "Мрія 10"</t>
  </si>
  <si>
    <t>смт. Рокитне, Рокитнянського р-н</t>
  </si>
  <si>
    <t>19.</t>
  </si>
  <si>
    <t>ОСББ «Райдужний-3»</t>
  </si>
  <si>
    <t>вул. Київська, 3</t>
  </si>
  <si>
    <t>ЖБК "Монтажник"</t>
  </si>
  <si>
    <t>вул. Соснова, 4/а</t>
  </si>
  <si>
    <t>м. Українка, Обухівський р-н</t>
  </si>
  <si>
    <t>18.</t>
  </si>
  <si>
    <t>З початку заснування кооперативу</t>
  </si>
  <si>
    <t>ЖБК "Прогрес 2"</t>
  </si>
  <si>
    <t>м. Миронівка, вул. Соборності, 19</t>
  </si>
  <si>
    <t>ЖБК "Світанок"</t>
  </si>
  <si>
    <t>м. Миронівка, вул. Соборності, 121</t>
  </si>
  <si>
    <t>Миронівська ОТГ</t>
  </si>
  <si>
    <t>17.</t>
  </si>
  <si>
    <t>ОСББ "Наш дім-22А"</t>
  </si>
  <si>
    <t>вул.Київська,22а</t>
  </si>
  <si>
    <t>с.Бишів</t>
  </si>
  <si>
    <t>16.</t>
  </si>
  <si>
    <t>ОСББ"Кодрянське"</t>
  </si>
  <si>
    <t>2,3,5</t>
  </si>
  <si>
    <t>вул.Ковпака,40</t>
  </si>
  <si>
    <t>смт.Кодра</t>
  </si>
  <si>
    <t>15.</t>
  </si>
  <si>
    <t>ОСББ "Калина"</t>
  </si>
  <si>
    <t>вул.Київська,буд.45,47</t>
  </si>
  <si>
    <t>с.Калинівка</t>
  </si>
  <si>
    <t>14.</t>
  </si>
  <si>
    <t>ОСББ "Енергетик-2012"</t>
  </si>
  <si>
    <t>вул.Проектна-1Б</t>
  </si>
  <si>
    <t>смт.Макарів</t>
  </si>
  <si>
    <t>13.</t>
  </si>
  <si>
    <t xml:space="preserve"> ЖБК "ЖУЛЯНИ-7"</t>
  </si>
  <si>
    <t>Першотравнева, 20</t>
  </si>
  <si>
    <t>ОСББ "Флоріс"</t>
  </si>
  <si>
    <t>Жовтнева, 37 б</t>
  </si>
  <si>
    <t>м. Вишневе, К.-Сятошинський р-н</t>
  </si>
  <si>
    <t>12.</t>
  </si>
  <si>
    <t>ТСББ "Енергія"</t>
  </si>
  <si>
    <t>вул.Ватутіна 76</t>
  </si>
  <si>
    <t>вул. Ватутіна 76</t>
  </si>
  <si>
    <t xml:space="preserve">с. Нові Петрівці, Вишгородський р-н </t>
  </si>
  <si>
    <t>11.</t>
  </si>
  <si>
    <t>ОСББ "Соборна 65-А"</t>
  </si>
  <si>
    <t>Соборна 65-А</t>
  </si>
  <si>
    <t>смт. Димер, Вишгородський р-н</t>
  </si>
  <si>
    <t>10.</t>
  </si>
  <si>
    <t>ОСББ "Шолуденка, 6В"</t>
  </si>
  <si>
    <t>вул.  Шолуденка, 6В</t>
  </si>
  <si>
    <t>ЖБК-5</t>
  </si>
  <si>
    <t>вул. Дніпровська, 8</t>
  </si>
  <si>
    <t>м.Вишгород</t>
  </si>
  <si>
    <t>9.</t>
  </si>
  <si>
    <t>ОСББ «Затишок»</t>
  </si>
  <si>
    <t>вул. Леніна, 16а</t>
  </si>
  <si>
    <t>с. Погреби, Васильківський р-н</t>
  </si>
  <si>
    <t>8.</t>
  </si>
  <si>
    <t>ЖБК «Вчитель»</t>
  </si>
  <si>
    <t>вул. Вокзальна,39</t>
  </si>
  <si>
    <t>ОСББ «Оселя»</t>
  </si>
  <si>
    <t>вул. Вокзальна,47</t>
  </si>
  <si>
    <t>смт. Глеваха, Васильківський р-н</t>
  </si>
  <si>
    <t>7.</t>
  </si>
  <si>
    <t>01.02.2017, 01.08.2018, 01.02.2017</t>
  </si>
  <si>
    <t>ОСББ «Кожухівське», ОСББ «Барвінок», ОСББ «Пролісок»</t>
  </si>
  <si>
    <t>2, 2, 2</t>
  </si>
  <si>
    <t>вул. Першотравнева, 13 С, 13 Г, 13 Б</t>
  </si>
  <si>
    <t>ОСББ «Кожухівське», ОСББ «Барвінок»,     ОСББ «Пролісок»</t>
  </si>
  <si>
    <t>с. Кожухівка, Васильківський р-н</t>
  </si>
  <si>
    <t>6.</t>
  </si>
  <si>
    <t>ОСББ "ЖК" Світлиця"</t>
  </si>
  <si>
    <t>вул. Гагаріна,2,4,6,8,10</t>
  </si>
  <si>
    <t>2-9 поверх -5,68</t>
  </si>
  <si>
    <t>1 поверх-5,17</t>
  </si>
  <si>
    <t>смт. Немішаєве, Бородянський р-н</t>
  </si>
  <si>
    <t>5.</t>
  </si>
  <si>
    <t>Бобрик</t>
  </si>
  <si>
    <t>с.Шевченкове вул. Гвардійська 17</t>
  </si>
  <si>
    <t>Великодимерська селищна ОТГ</t>
  </si>
  <si>
    <t>4.</t>
  </si>
  <si>
    <t>ОСББ Бородянка-Центр"</t>
  </si>
  <si>
    <t>вул.Центральна,355</t>
  </si>
  <si>
    <t>ОСББ "Добробут 40"</t>
  </si>
  <si>
    <t>вул. Паркова, 4-б</t>
  </si>
  <si>
    <t>смт. Бородянка, Бородянський р-н</t>
  </si>
  <si>
    <t>3.</t>
  </si>
  <si>
    <t>ОСББ "Затишний дім-2016"</t>
  </si>
  <si>
    <t>вул. Соборна, 16</t>
  </si>
  <si>
    <t>ОСББ "Наш дім Оберіг"</t>
  </si>
  <si>
    <t>вул.Польова, 46</t>
  </si>
  <si>
    <t>2.</t>
  </si>
  <si>
    <t>ОСББ "Сінора"</t>
  </si>
  <si>
    <t>вул. Центральна, 55</t>
  </si>
  <si>
    <t>смт. Баришівка, Баришівський р-н</t>
  </si>
  <si>
    <t>1.</t>
  </si>
  <si>
    <t>Середній розмір внеску/платежу на  управління по населеному пункту 
грн/м кв.</t>
  </si>
  <si>
    <r>
      <t xml:space="preserve">Дата початку застосування внесків/платежів на управління багатоквартирним будинком 
</t>
    </r>
    <r>
      <rPr>
        <i/>
        <sz val="12"/>
        <color indexed="8"/>
        <rFont val="Times New Roman"/>
        <family val="1"/>
        <charset val="204"/>
      </rPr>
      <t>число, місяць, рік</t>
    </r>
  </si>
  <si>
    <t>Найменування ОСББ/ЖБК, де застосовуються внески/платежі</t>
  </si>
  <si>
    <r>
      <t xml:space="preserve">Розмір максимального внеску/платежу на управління багатоквартирним будинком у населеному пункті 
</t>
    </r>
    <r>
      <rPr>
        <i/>
        <sz val="12"/>
        <color indexed="8"/>
        <rFont val="Times New Roman"/>
        <family val="1"/>
        <charset val="204"/>
      </rPr>
      <t xml:space="preserve">грн/м кв.  </t>
    </r>
  </si>
  <si>
    <t>Найменування  ОСББ/ЖБК, де застосовуються внески/платежі</t>
  </si>
  <si>
    <r>
      <t xml:space="preserve">Розмір мінімального внеску/платежу на управління багатоквартирним будинком у населеному пункті
</t>
    </r>
    <r>
      <rPr>
        <i/>
        <sz val="12"/>
        <color indexed="8"/>
        <rFont val="Times New Roman"/>
        <family val="1"/>
        <charset val="204"/>
      </rPr>
      <t xml:space="preserve">грн/м кв.  </t>
    </r>
  </si>
  <si>
    <t>станом на 01.04.2021  року</t>
  </si>
  <si>
    <t>про розміри внесків/платежів на управління багатоквартирним будинком, що застосовуються у будинках ОСББ/ЖБК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</si>
  <si>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
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</si>
  <si>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
</t>
  </si>
  <si>
    <t>постанови НКРЕКП №№ 1368, 1369, 1370 від 07.11.2017</t>
  </si>
  <si>
    <t>сезонний</t>
  </si>
  <si>
    <t>ПАТ "Центренерго", Трипільська ТЕС, м.Українка Обухівського р-ну</t>
  </si>
  <si>
    <t>06.12.2018 №645</t>
  </si>
  <si>
    <t>двоставковий</t>
  </si>
  <si>
    <t>одноставковий</t>
  </si>
  <si>
    <t>КП Обухіврайтепломережа</t>
  </si>
  <si>
    <t>06.12.2018 №641</t>
  </si>
  <si>
    <t>ПрАТ ЕНЕРГІЯ</t>
  </si>
  <si>
    <t>місто Обухів</t>
  </si>
  <si>
    <t xml:space="preserve">18.12.2018 № 661 </t>
  </si>
  <si>
    <t>одностаавковий</t>
  </si>
  <si>
    <t>ПК ПП Теплокомунсервіс</t>
  </si>
  <si>
    <t>місто Буча</t>
  </si>
  <si>
    <t>26.08.2020 № 382</t>
  </si>
  <si>
    <t>не застосовуються</t>
  </si>
  <si>
    <t>КП Фастівтепломережа</t>
  </si>
  <si>
    <t>місто Фастів</t>
  </si>
  <si>
    <t>20.10.2017 №632</t>
  </si>
  <si>
    <t>КП "УЖКГ" м.Славутич</t>
  </si>
  <si>
    <t>місто Славутич</t>
  </si>
  <si>
    <t>29.09.2017 № 321 - 16</t>
  </si>
  <si>
    <t>КП КОР  Пер.Хмельницьктепломережа</t>
  </si>
  <si>
    <t>місто Переяслав-Хмельницький</t>
  </si>
  <si>
    <t xml:space="preserve">20.12.2018 № 73 </t>
  </si>
  <si>
    <t>УЖКГ  "Біличі" смт.Коцюбинське</t>
  </si>
  <si>
    <t xml:space="preserve">26.02.2019 №28/ </t>
  </si>
  <si>
    <t>13.03.2019</t>
  </si>
  <si>
    <t>1404,00 39,50  8,08</t>
  </si>
  <si>
    <t>КПП Теплоенергопостач</t>
  </si>
  <si>
    <t>місто Ірпінь</t>
  </si>
  <si>
    <t>20.12.2018 №536</t>
  </si>
  <si>
    <t>КП Васильківтепломережа</t>
  </si>
  <si>
    <t>місто Васильків</t>
  </si>
  <si>
    <t>НКРЕКП від 30.11.2020 №2245</t>
  </si>
  <si>
    <t>КП Броваритепловодоенергія</t>
  </si>
  <si>
    <t>місто Бровари</t>
  </si>
  <si>
    <t xml:space="preserve">21.09.2020  №562  </t>
  </si>
  <si>
    <t>КПТМ Бориспільтепломережа</t>
  </si>
  <si>
    <t>місто Бориспіль</t>
  </si>
  <si>
    <t>НКРЕКП від 17.03.2020 №631</t>
  </si>
  <si>
    <t>КП БМР Білоцерківтепломережа</t>
  </si>
  <si>
    <t>місто Біла Церква</t>
  </si>
  <si>
    <t xml:space="preserve">28.10.2018 №604-36-VI </t>
  </si>
  <si>
    <t>КПТМ Яготинтепломережа</t>
  </si>
  <si>
    <t>місто Яготин</t>
  </si>
  <si>
    <t>21.02.2017 № 16</t>
  </si>
  <si>
    <t>одоставковий</t>
  </si>
  <si>
    <t>КП Тетіївтепломережа</t>
  </si>
  <si>
    <t>місто Тетіїв</t>
  </si>
  <si>
    <t>КП Таращатепломережа</t>
  </si>
  <si>
    <t>місто Тараща</t>
  </si>
  <si>
    <t xml:space="preserve">20.02.2020   № 777-43-VII  </t>
  </si>
  <si>
    <t>1502,66 /  46,77</t>
  </si>
  <si>
    <t>ВРКП Вишгородтепломережа</t>
  </si>
  <si>
    <t>місто Вишгород</t>
  </si>
  <si>
    <t>14.11.2018 №401-33-VII</t>
  </si>
  <si>
    <t>КП Богуславтепловодопостачання</t>
  </si>
  <si>
    <t>місто Богуслав</t>
  </si>
  <si>
    <t xml:space="preserve"> 22.11.2018 № 157</t>
  </si>
  <si>
    <t>47,18+6,80</t>
  </si>
  <si>
    <t>КП "ВУЖКГ-1" м.Узин</t>
  </si>
  <si>
    <t>місто Узин</t>
  </si>
  <si>
    <t>04.12.2018 № 394</t>
  </si>
  <si>
    <t>підіг.</t>
  </si>
  <si>
    <t>КП "Софія" Соф.-Борщ. СР</t>
  </si>
  <si>
    <t>13.12.2018 № 74/3</t>
  </si>
  <si>
    <t>01,01,2019</t>
  </si>
  <si>
    <t>КП Боярське ГВУЖКГ</t>
  </si>
  <si>
    <t xml:space="preserve">07.11.2018 №49/3, 49/4, </t>
  </si>
  <si>
    <t>08.11.2018</t>
  </si>
  <si>
    <t>КП Вишнівськтеплоенерго</t>
  </si>
  <si>
    <t>Постанови НКРЕКП № 1101; №1028 від 09.06.2016 року</t>
  </si>
  <si>
    <t>КП КОР Києво-Святошинтепломережа</t>
  </si>
  <si>
    <t>Києво-Святошинський район</t>
  </si>
  <si>
    <t xml:space="preserve">27.08.2020 №149 </t>
  </si>
  <si>
    <t>Ставищанське ЖКП</t>
  </si>
  <si>
    <t>смт. Ставище</t>
  </si>
  <si>
    <t>КП Рокитнотепломережа</t>
  </si>
  <si>
    <t>смт. Рокитне</t>
  </si>
  <si>
    <t xml:space="preserve"> № 329 від 31.08.2020 </t>
  </si>
  <si>
    <t>0</t>
  </si>
  <si>
    <t>КП ВСР "Володарка"</t>
  </si>
  <si>
    <t>34,21/4,54</t>
  </si>
  <si>
    <t>КЖЕП Глевахівської с/ради</t>
  </si>
  <si>
    <t xml:space="preserve">смт. Глеваха </t>
  </si>
  <si>
    <t xml:space="preserve">15.09.2020 № 241 </t>
  </si>
  <si>
    <t>КП Баришівкатепломережа</t>
  </si>
  <si>
    <t>смт.Баришівка</t>
  </si>
  <si>
    <t>дата введення в дію тарифу</t>
  </si>
  <si>
    <t>на 1 особу в місяць</t>
  </si>
  <si>
    <t>за 1 м куб води</t>
  </si>
  <si>
    <t xml:space="preserve">вид тарифу  (одноставковий, двоставковий) </t>
  </si>
  <si>
    <t>розмір тарифу</t>
  </si>
  <si>
    <t>дата та номер рішення уповноваженого органу (зазначити) про встановлення тарифу</t>
  </si>
  <si>
    <t>тариф на послугу з постачання гарячої води, грн</t>
  </si>
  <si>
    <t>тариф на послугу з постачання теплової енергії,
грн/Гкал</t>
  </si>
  <si>
    <t xml:space="preserve">тариф на теплову енергію,
грн/Гкал </t>
  </si>
  <si>
    <t>тариф на теплову енергію для інших споживачів, грн/Гкал</t>
  </si>
  <si>
    <t>тариф на теплову енергію для бюджетних установ та організацій, грн/Гкал</t>
  </si>
  <si>
    <t>тариф на теплову енергію для релігійних організацій, грн/Гкал</t>
  </si>
  <si>
    <t>для населення</t>
  </si>
  <si>
    <t>Встановлені  тарифи (з ПДВ), грн</t>
  </si>
  <si>
    <t>Назва населеного пункту.                                          Найменування підприємства</t>
  </si>
  <si>
    <t xml:space="preserve">№ з/п </t>
  </si>
  <si>
    <t xml:space="preserve">станом на 01.04.2021 року </t>
  </si>
  <si>
    <t xml:space="preserve">про тарифи на теплову енергію, послуги з постачання теплової енергії та постачання гарячої води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</si>
  <si>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</si>
  <si>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Постанови НКРЕКП №№ 1368, 1369, 1370 від 07.11.2017</t>
  </si>
  <si>
    <t>Рішення ВК Обухівської міської ради 06.12.2018 №643</t>
  </si>
  <si>
    <t>Рішення ВК Обухівської міської ради  від 06.12.2018 №641</t>
  </si>
  <si>
    <t>Рішення ВК Бучанської міської ради від 18.12.2018 № 661</t>
  </si>
  <si>
    <t xml:space="preserve"> Рішення Фастівської міської ради від 26.08.2020 № 382 </t>
  </si>
  <si>
    <t xml:space="preserve">Рішення ВК Славутицької міської ради від 20.10.2017 №632 </t>
  </si>
  <si>
    <t xml:space="preserve">Рішення Київської обласної ради від 20.12.2018 №521-25-V-II </t>
  </si>
  <si>
    <t>Рішення Коцюбинської селищної ради від 20.12.2018 №73</t>
  </si>
  <si>
    <t>Рішення Ірпінської міської ради від 26.01.2021 №8/13</t>
  </si>
  <si>
    <t xml:space="preserve">Рішення ВК Васильківської міської ради від 17.12.2019 №559 </t>
  </si>
  <si>
    <t>Постанова НКРЕКП від 30.11.2020 №2245</t>
  </si>
  <si>
    <t xml:space="preserve">Рішення ВК Бориспільської міської ради ві 23.11.2020  №692  </t>
  </si>
  <si>
    <t>Постанова НКРЕКП від 17.03.2020 №631</t>
  </si>
  <si>
    <t xml:space="preserve">Рішення Яготинської районної ради від 22.09.2020  №854-54-VII </t>
  </si>
  <si>
    <t xml:space="preserve"> Рішення Таращанської районної ради від 10.03.2015 № 21</t>
  </si>
  <si>
    <t xml:space="preserve"> Рішення Вишгородської районної ради від 12.12.2019 № 698-41-VII  </t>
  </si>
  <si>
    <t>Рішення Богуславської районної ради від 21.12.2020 № 133/13</t>
  </si>
  <si>
    <t>Рішення ВК Узинської міської ради від 22.11.2018 № 157</t>
  </si>
  <si>
    <t xml:space="preserve">Рішення ВК Боярської міської ради від 13.12.2018 №74/3 </t>
  </si>
  <si>
    <t xml:space="preserve">Рішення ВК Вишневої міської ради 29.05.2020 №16/7 ВК </t>
  </si>
  <si>
    <t xml:space="preserve">Рішення Київської обласної ради від 20.12.2018 № 521-25-VІІ </t>
  </si>
  <si>
    <t>Рішення ВК Ставищенської селищної ради від 27.08.2020 №149</t>
  </si>
  <si>
    <t xml:space="preserve">Рішення Рокитнянської районної ради  від 10.02.2021 №13 </t>
  </si>
  <si>
    <t>Рішення  Володарської селищної ради   від 31.08.2020 № 329</t>
  </si>
  <si>
    <t>Рішення ВК Глевахівської селищної ради від 30.11.2018 №97</t>
  </si>
  <si>
    <t xml:space="preserve">Рішення Баришівської районна рада від 15.09.2020  № 241 </t>
  </si>
  <si>
    <t>Встановлені тарифи з ПДВ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</si>
  <si>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</si>
  <si>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06.12.2018 №640</t>
  </si>
  <si>
    <t>м.Обухів, КП Обухівводоканал</t>
  </si>
  <si>
    <t>Обухівська міська ОТГ</t>
  </si>
  <si>
    <t>15.11.2019 №592</t>
  </si>
  <si>
    <t>КП Фастівводоканал</t>
  </si>
  <si>
    <t>24.01.2019 №12</t>
  </si>
  <si>
    <t>КП Славутич Водоканал</t>
  </si>
  <si>
    <t>21.01.2021 №15</t>
  </si>
  <si>
    <t>м.Ржищів, КП ККП м.Ржищів</t>
  </si>
  <si>
    <t>Ржищівська міська ОТГ</t>
  </si>
  <si>
    <t xml:space="preserve">27.08.2019 №338-18 </t>
  </si>
  <si>
    <t>КП П.Хмельницький ВУКГ</t>
  </si>
  <si>
    <t>місто Переяслав</t>
  </si>
  <si>
    <t xml:space="preserve">05.12.2016 №92 </t>
  </si>
  <si>
    <t xml:space="preserve">НКРЕКП № 2499 від 16.12.2020 </t>
  </si>
  <si>
    <t>КП Ірпіньводоканал</t>
  </si>
  <si>
    <t>30.11.2017 №476</t>
  </si>
  <si>
    <t>КП ККП м.Васильків</t>
  </si>
  <si>
    <t>НКРЕКП від 16.12.2020  № 2499</t>
  </si>
  <si>
    <t>КП "Броваритепловодоенергія"</t>
  </si>
  <si>
    <t>08.10.2018 № 685</t>
  </si>
  <si>
    <t>КП ВКГ Бориспільводоканал</t>
  </si>
  <si>
    <t xml:space="preserve"> НКРКП  від 16.12.2020  № 2499 </t>
  </si>
  <si>
    <t>ТОВ "БІЛОЦЕРКІВВОДА" м.Біла Церква</t>
  </si>
  <si>
    <t>20.07.2018 №183</t>
  </si>
  <si>
    <t>м.Березань, Березанське КП "Міськводоканал"</t>
  </si>
  <si>
    <t>Безеранська міська ОТГ</t>
  </si>
  <si>
    <t>08.05.2018 №57</t>
  </si>
  <si>
    <t>м.Яготин, Яготинське ВУВКГ</t>
  </si>
  <si>
    <t>Яготинський р-н</t>
  </si>
  <si>
    <t>03.06.2020 №87</t>
  </si>
  <si>
    <t>м.Тетіїв, ВУ ВКГ Тетіївводоканал</t>
  </si>
  <si>
    <t>Тетіївський р-н, Тетіївська міська ОТГ</t>
  </si>
  <si>
    <t>23.12.2020 №110</t>
  </si>
  <si>
    <t>м. Тараща, КП Таращаводоканал</t>
  </si>
  <si>
    <t xml:space="preserve">Таращанський р-н </t>
  </si>
  <si>
    <t>05.02.2019 №16</t>
  </si>
  <si>
    <t>смт. Ставище, Ставищенське ЖКП</t>
  </si>
  <si>
    <t>Ставищанський р-н</t>
  </si>
  <si>
    <t>28.04.2012 № 452/30 та 30.10.2018 № 904/91</t>
  </si>
  <si>
    <t>м. Сквира, КП  Сквираводоканал</t>
  </si>
  <si>
    <t>Сквирський р-н</t>
  </si>
  <si>
    <t xml:space="preserve"> 19.03.2019 №33</t>
  </si>
  <si>
    <t>смт. Рокитне, КП Рокитноводоканал</t>
  </si>
  <si>
    <t>Рокитнянський р-н</t>
  </si>
  <si>
    <t xml:space="preserve">21.10. 2020 №142 </t>
  </si>
  <si>
    <t>м.Українка, Українське ВКП</t>
  </si>
  <si>
    <t>Обухівський р-н</t>
  </si>
  <si>
    <t>22.03.2019 №98</t>
  </si>
  <si>
    <t>м.Миронівка, КП Миронівкаводоканал</t>
  </si>
  <si>
    <t>Миронівський р-н, Миронівська міська ОТГ</t>
  </si>
  <si>
    <t>24.12.2019 № 097</t>
  </si>
  <si>
    <t>смт. Макарів, Макарівське РВУЖКГ</t>
  </si>
  <si>
    <t>Макарівський р-н</t>
  </si>
  <si>
    <t xml:space="preserve"> 04.12.2018 № 394</t>
  </si>
  <si>
    <t>КП Софія</t>
  </si>
  <si>
    <t xml:space="preserve">26.04.2018  № 76                </t>
  </si>
  <si>
    <t>Керуюча компанія "Чабани"</t>
  </si>
  <si>
    <t>16.05.2019 №25/4</t>
  </si>
  <si>
    <t>КП Боярка-Водоканал</t>
  </si>
  <si>
    <t>28.11.2018 №54/19 та від 28.11.2018 №54/20</t>
  </si>
  <si>
    <t>КП Вишнівськводоканал</t>
  </si>
  <si>
    <t>31.10.2018 № 72</t>
  </si>
  <si>
    <t>8,77/9,22</t>
  </si>
  <si>
    <t>КП "Києво-Святошинська тепломережа" КОР (с.Тарасівка)</t>
  </si>
  <si>
    <t xml:space="preserve"> 14.03.2017 №53</t>
  </si>
  <si>
    <t>м.Кагарлик, КП Кагарликводоканал</t>
  </si>
  <si>
    <t>Кагарлицький р-н</t>
  </si>
  <si>
    <t>21.12.2018 №VII-42\533</t>
  </si>
  <si>
    <t>смт. Іванків, КП Іванківводоканал</t>
  </si>
  <si>
    <t>Іванківський р-н</t>
  </si>
  <si>
    <t>10.03.2020 № 48</t>
  </si>
  <si>
    <t>КП Згурівський ККП</t>
  </si>
  <si>
    <t>10.03.2020 № 23</t>
  </si>
  <si>
    <t>с.Нова Олександрівка СОК "Добробут"</t>
  </si>
  <si>
    <t>01.04.2020 № 286-41-УІІ</t>
  </si>
  <si>
    <t>с. Аркадіївка ТОВ"Згурівкаводоексплуатайція"</t>
  </si>
  <si>
    <t>с. В.Крупіль ТОВ"Згурівкаводоексплуатайція"</t>
  </si>
  <si>
    <t>смт Згурівка ТОВ"Згурівкаводоексплуатайція"</t>
  </si>
  <si>
    <t>с.Войтове ТОВ "Згурівкаводоексплуатайція"</t>
  </si>
  <si>
    <t>Згурівський р-н</t>
  </si>
  <si>
    <t xml:space="preserve"> № 172 від 14.06.2018 </t>
  </si>
  <si>
    <t>смт. Володарка, КП ВСР "Володарка"</t>
  </si>
  <si>
    <t>Володарський р-н</t>
  </si>
  <si>
    <t>10.01.2019 №2</t>
  </si>
  <si>
    <t>КП ВМКП "Водоканал"</t>
  </si>
  <si>
    <t>16.02.2017 №858-14</t>
  </si>
  <si>
    <t>смт. Димер, КП Димерський ККП</t>
  </si>
  <si>
    <t>Вишгородський р-н</t>
  </si>
  <si>
    <t xml:space="preserve">26.12.2020 №106 </t>
  </si>
  <si>
    <t>смт. Глеваха, КЖЕП Глевахівської с/ради</t>
  </si>
  <si>
    <t>Васильківський р-н</t>
  </si>
  <si>
    <t>25.07.2017 №38</t>
  </si>
  <si>
    <t>смт. Калинівка, КП КК Громадський сервіс</t>
  </si>
  <si>
    <t xml:space="preserve"> Броварський р-н</t>
  </si>
  <si>
    <t>06.12.2018 № 404</t>
  </si>
  <si>
    <t>смт. Бородянка, КП Бородянкатепловодопостачання</t>
  </si>
  <si>
    <t>Бородянський р-н</t>
  </si>
  <si>
    <t xml:space="preserve"> 19.12.2019  №170/13</t>
  </si>
  <si>
    <t xml:space="preserve"> м,Богуслав, КП БМР "Богуславводоканал"</t>
  </si>
  <si>
    <t>Богуславський р-н, Богуславська міська ОТГ</t>
  </si>
  <si>
    <t>25.03.2019 № 19</t>
  </si>
  <si>
    <t>м.Узин, КП  Узинводоканал</t>
  </si>
  <si>
    <t>Білоцерківський р-н, Узинська міська ОТГ</t>
  </si>
  <si>
    <t xml:space="preserve"> 22.12.2018 №848-34-07</t>
  </si>
  <si>
    <t>смт.Баришівка, КП "Райводоканал"</t>
  </si>
  <si>
    <t xml:space="preserve">Баришівський р-н </t>
  </si>
  <si>
    <t>дата та номер рішення уповноваженого органу про встановлення тарифу</t>
  </si>
  <si>
    <t xml:space="preserve">на 1 особу в місяць </t>
  </si>
  <si>
    <t>за 1 м куб. води</t>
  </si>
  <si>
    <t>Встановлені тарифи (з ПДВ), грн.</t>
  </si>
  <si>
    <t>Назва населеного пункту.         
Найменування підприємства</t>
  </si>
  <si>
    <t>про тарифи на послугу з централізованого водопостачання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</si>
  <si>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
</t>
  </si>
  <si>
    <t xml:space="preserve">Рішення ВК Обухівської міської ради від 06.12.2018 №640 </t>
  </si>
  <si>
    <t>Рішення ВК Славутицької міської ради від 24.01.2019 №12</t>
  </si>
  <si>
    <t>Рішення ВК Переяслав-Хмельницької міської ради від 27.08.2019 № 338-18</t>
  </si>
  <si>
    <t>Рішення Коцюбинська селищна рада від 05.12.2016 №92</t>
  </si>
  <si>
    <t xml:space="preserve">Постанова НКРЕКП від 16.12.2020  № 2499 </t>
  </si>
  <si>
    <t>Рішення Васильківської міської ради від 14.02.2020</t>
  </si>
  <si>
    <t>Постанова НКРЕКП від 16.12.2020  № 2499</t>
  </si>
  <si>
    <t xml:space="preserve">Постанова НКРКП від 16.12.2020 № 2499 </t>
  </si>
  <si>
    <t>Рішення ВК Яготинської міської ради від 08.05.2018 №57</t>
  </si>
  <si>
    <t>Рішення ВК Таращанської  міської ради від 23.12.2020 №110</t>
  </si>
  <si>
    <t>Рішення Сквирської міської ради 28.04.2012 №452/30 та 30.10.2018 №904/91</t>
  </si>
  <si>
    <t>Рішення ВК Української міської ради від 21.10.2020 № 142</t>
  </si>
  <si>
    <t>Рішення Миронівської міської ради 22.03.2019 № 98</t>
  </si>
  <si>
    <t>Рішення Макарівської селищної ради від 24.12.2019 №097</t>
  </si>
  <si>
    <t>Рішення ВК Софіївсько-Борщагівської сільської ради від 04.12.2018 № 394</t>
  </si>
  <si>
    <t xml:space="preserve">Рішення Чабанівської селищної ради від 26.04.2018  № 76                   </t>
  </si>
  <si>
    <t>Рішення ВК Боярської міської ради від 16.05.2019 №25/4</t>
  </si>
  <si>
    <t xml:space="preserve">Рішення Кагарлицької міської ради від 11.04.2019 №58 </t>
  </si>
  <si>
    <t>Рішення Іванківської районної ради від 17.02.2021 №88</t>
  </si>
  <si>
    <t>Рішення ВК Згурівської районної ради від 10.03.2020 № 23</t>
  </si>
  <si>
    <t xml:space="preserve">Рішення Володарської селищної ради від № 172 від 14.06.2018 </t>
  </si>
  <si>
    <t>Рішення ВК Вишгородської міської ради  від 17.12.2020 №377</t>
  </si>
  <si>
    <t>Рішення Димерської селищної ради від  22.02.2020 №22</t>
  </si>
  <si>
    <t xml:space="preserve">Рішення ВК Глевахівської селищної ради від 27.11.2019 №81  </t>
  </si>
  <si>
    <t>Рішення Калинівської селищної ради від 29.12.2020 №151</t>
  </si>
  <si>
    <t>дата та номер рішення уповноваженого органу  про встановлення тарифу</t>
  </si>
  <si>
    <t xml:space="preserve"> за 1 м куб. води</t>
  </si>
  <si>
    <t xml:space="preserve">для споживачів, які є суб'єктами господарювання у сфері централізованого водопостачання та централізованого водовідведення </t>
  </si>
  <si>
    <t>Встановлені тарифи (з ПДВ), грн</t>
  </si>
  <si>
    <t xml:space="preserve"> 06.12.2018 №640</t>
  </si>
  <si>
    <t xml:space="preserve">  15.11.2019 №592</t>
  </si>
  <si>
    <t xml:space="preserve">25.01.2021 №15 </t>
  </si>
  <si>
    <t>27.08.2019  №338-18</t>
  </si>
  <si>
    <t>05.12.2016 №92</t>
  </si>
  <si>
    <t>НКРЕКП від 16.12.2020 № 2499</t>
  </si>
  <si>
    <t xml:space="preserve"> від 14.02.2020</t>
  </si>
  <si>
    <t>НКРЕКП від 16.12.2021  №2499</t>
  </si>
  <si>
    <t xml:space="preserve">08.10.2018 № 685 </t>
  </si>
  <si>
    <t xml:space="preserve">НКРКП  від 16.12.2020  № 2499 </t>
  </si>
  <si>
    <t>19.10.2016 №177</t>
  </si>
  <si>
    <t xml:space="preserve"> 23.12.2020 №110</t>
  </si>
  <si>
    <t>28.04.2012 № 452/30 та 11.12.2018  № 944/98</t>
  </si>
  <si>
    <t>19.03.2019 № 33</t>
  </si>
  <si>
    <t>смт. Рокитне, КП Рокитневодоканал</t>
  </si>
  <si>
    <t>21.10.2021 № 142</t>
  </si>
  <si>
    <t>22.03.2019 № 98</t>
  </si>
  <si>
    <t>04.12.2018 №394</t>
  </si>
  <si>
    <t>26.04.2018 № 76</t>
  </si>
  <si>
    <t>КП Вишнівськводолканал</t>
  </si>
  <si>
    <t>25.07.2019 № 64</t>
  </si>
  <si>
    <t>28,06//29,11</t>
  </si>
  <si>
    <t>14.03.2017 № 53</t>
  </si>
  <si>
    <t xml:space="preserve">21.12.2018 № VII-42\533 </t>
  </si>
  <si>
    <t xml:space="preserve">14.06.2018 № 172  </t>
  </si>
  <si>
    <t>16.02.2017 №858-14-VIII</t>
  </si>
  <si>
    <t xml:space="preserve"> 26.12.2019 №106</t>
  </si>
  <si>
    <t xml:space="preserve"> 25.10.2013 № 935-41-VII;  01.04.2013 №744-33-VI; 24.11.2011 № 247-14-VI </t>
  </si>
  <si>
    <t>01.04.2013; 02.04.2013; 24.11.2011</t>
  </si>
  <si>
    <t>с.Гора, КП Горянин</t>
  </si>
  <si>
    <t xml:space="preserve"> Бориспільський р-н</t>
  </si>
  <si>
    <t>19.12.2019  №170/13</t>
  </si>
  <si>
    <t>22.12.2018 № 848-34-07</t>
  </si>
  <si>
    <t>про тарифи на послугу з централізованого водовідведення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</si>
  <si>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</si>
  <si>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Рішення ВК Переяслав-Хмельницької міської ради від 27.08.2019 № 338-18 </t>
  </si>
  <si>
    <t xml:space="preserve">Постанова НКРЕКП № 2499 від 16.12.2020 </t>
  </si>
  <si>
    <t>Постанова НКРЕКП від 16.12.2020  №2499</t>
  </si>
  <si>
    <t xml:space="preserve">Рішення ВК Яготинської міської ради від 08.05.2018 №57  </t>
  </si>
  <si>
    <t>Рішення Сквирської міської ради від 28.04.2012 №452/30 та від 11.12.2018  № 944/98</t>
  </si>
  <si>
    <t xml:space="preserve">Рішення ВК Української міської ради від 21.10.2021 № 142 </t>
  </si>
  <si>
    <t>Рішення Миронівської міської ради від 22.03.2019 №98</t>
  </si>
  <si>
    <t>Рішення Макарівської селищної ради від 24.12.2019 № 097</t>
  </si>
  <si>
    <t xml:space="preserve">Рішення ВК Чабанівської селищної ради 26.04.2018 № 76 </t>
  </si>
  <si>
    <t>Рішення Іванківської районної ради від 21.12.2018 №VІІ-42/533</t>
  </si>
  <si>
    <t xml:space="preserve">Рішення ВК Володарської селищної ради від 14.06.2018  № 172 </t>
  </si>
  <si>
    <t>Рішення ВК Вишгородської міської ради  від17.12.2020 №377</t>
  </si>
  <si>
    <t>Рішення Димерської селищної ради від 20.02.2020 №22</t>
  </si>
  <si>
    <t xml:space="preserve">Рішення ВК Глевахівської селищної ради від 27.11.2019 №81 </t>
  </si>
  <si>
    <t xml:space="preserve">Рішення ВК Калинівської селищної ради від 29.12.2020 №151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</si>
</sst>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_-* #,##0.00&quot;₴&quot;_-;\-* #,##0.00&quot;₴&quot;_-;_-* &quot;-&quot;??&quot;₴&quot;_-;_-@_-"/>
    <numFmt numFmtId="168" formatCode="dd&quot;.&quot;mm&quot;.&quot;yyyy"/>
  </numFmts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/>
    <xf numFmtId="167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0" fontId="10" fillId="0" borderId="0"/>
  </cellStyleXfs>
  <cellXfs count="275">
    <xf numFmtId="0" fontId="0" fillId="0" borderId="0" xfId="0"/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4" fontId="6" fillId="2" borderId="0" xfId="0" applyNumberFormat="1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center" vertical="center" wrapText="1"/>
    </xf>
    <xf numFmtId="14" fontId="12" fillId="2" borderId="1" xfId="4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" fillId="2" borderId="1" xfId="1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center" vertical="center" wrapText="1"/>
    </xf>
    <xf numFmtId="14" fontId="6" fillId="0" borderId="1" xfId="11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6" fontId="6" fillId="2" borderId="1" xfId="8" applyFont="1" applyFill="1" applyBorder="1" applyAlignment="1">
      <alignment horizontal="center"/>
    </xf>
    <xf numFmtId="166" fontId="6" fillId="2" borderId="1" xfId="8" applyFont="1" applyFill="1" applyBorder="1" applyAlignment="1">
      <alignment horizontal="center" wrapText="1"/>
    </xf>
    <xf numFmtId="168" fontId="6" fillId="2" borderId="1" xfId="8" applyNumberFormat="1" applyFont="1" applyFill="1" applyBorder="1" applyAlignment="1">
      <alignment horizontal="center"/>
    </xf>
    <xf numFmtId="166" fontId="6" fillId="2" borderId="1" xfId="8" applyFont="1" applyFill="1" applyBorder="1" applyAlignment="1">
      <alignment horizontal="left" wrapText="1"/>
    </xf>
    <xf numFmtId="0" fontId="6" fillId="2" borderId="1" xfId="8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" fillId="0" borderId="0" xfId="10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18" fillId="2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7" xfId="12" applyFont="1" applyFill="1" applyBorder="1" applyAlignment="1">
      <alignment horizontal="center" vertical="center" wrapText="1"/>
    </xf>
    <xf numFmtId="0" fontId="21" fillId="2" borderId="7" xfId="1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/>
    <xf numFmtId="0" fontId="12" fillId="2" borderId="1" xfId="0" applyFont="1" applyFill="1" applyBorder="1" applyAlignment="1"/>
    <xf numFmtId="0" fontId="1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8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17" fillId="2" borderId="7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2" fontId="18" fillId="2" borderId="1" xfId="13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8" fillId="2" borderId="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7" fillId="2" borderId="1" xfId="9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4" fontId="18" fillId="2" borderId="7" xfId="0" applyNumberFormat="1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4" fontId="18" fillId="2" borderId="1" xfId="0" applyNumberFormat="1" applyFont="1" applyFill="1" applyBorder="1" applyAlignment="1">
      <alignment vertical="center" wrapText="1"/>
    </xf>
    <xf numFmtId="0" fontId="22" fillId="4" borderId="1" xfId="0" applyFont="1" applyFill="1" applyBorder="1" applyAlignment="1"/>
    <xf numFmtId="0" fontId="12" fillId="4" borderId="1" xfId="0" applyFont="1" applyFill="1" applyBorder="1" applyAlignment="1">
      <alignment horizontal="center"/>
    </xf>
    <xf numFmtId="0" fontId="18" fillId="3" borderId="7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</cellXfs>
  <cellStyles count="14">
    <cellStyle name="Excel Built-in Normal" xfId="8"/>
    <cellStyle name="Гиперссылка 2" xfId="10"/>
    <cellStyle name="Денежный 2" xfId="9"/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12"/>
    <cellStyle name="Обычный 3" xfId="5"/>
    <cellStyle name="Обычный 4" xfId="13"/>
    <cellStyle name="Обычный_Лист1" xfId="11"/>
    <cellStyle name="Тысячи [0]_Лист1 (2)" xfId="6"/>
    <cellStyle name="Тысячи_Лист1 (2)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abSelected="1" topLeftCell="A22" zoomScale="86" zoomScaleNormal="86" zoomScaleSheetLayoutView="100" workbookViewId="0">
      <selection activeCell="E45" sqref="E45:E49"/>
    </sheetView>
  </sheetViews>
  <sheetFormatPr defaultRowHeight="15.75" x14ac:dyDescent="0.25"/>
  <cols>
    <col min="1" max="1" width="5.28515625" style="10" customWidth="1"/>
    <col min="2" max="2" width="52" style="10" customWidth="1"/>
    <col min="3" max="3" width="14.7109375" style="10" customWidth="1"/>
    <col min="4" max="4" width="23.28515625" style="10" customWidth="1"/>
    <col min="5" max="5" width="78.140625" style="10" customWidth="1"/>
    <col min="6" max="16384" width="9.140625" style="10"/>
  </cols>
  <sheetData>
    <row r="1" spans="1:51" x14ac:dyDescent="0.25">
      <c r="A1" s="108" t="s">
        <v>625</v>
      </c>
      <c r="B1" s="108"/>
      <c r="C1" s="108"/>
      <c r="D1" s="108"/>
      <c r="E1" s="108"/>
    </row>
    <row r="2" spans="1:51" x14ac:dyDescent="0.25">
      <c r="A2" s="108" t="s">
        <v>624</v>
      </c>
      <c r="B2" s="108"/>
      <c r="C2" s="108"/>
      <c r="D2" s="108"/>
      <c r="E2" s="108"/>
    </row>
    <row r="3" spans="1:51" x14ac:dyDescent="0.25">
      <c r="A3" s="108" t="s">
        <v>136</v>
      </c>
      <c r="B3" s="108"/>
      <c r="C3" s="108"/>
      <c r="D3" s="108"/>
      <c r="E3" s="108"/>
    </row>
    <row r="4" spans="1:51" ht="19.5" x14ac:dyDescent="0.25">
      <c r="A4" s="114" t="s">
        <v>19</v>
      </c>
      <c r="B4" s="114"/>
      <c r="C4" s="114"/>
      <c r="D4" s="114"/>
      <c r="E4" s="114"/>
    </row>
    <row r="5" spans="1:51" ht="16.5" thickBot="1" x14ac:dyDescent="0.3">
      <c r="A5" s="103"/>
      <c r="B5" s="103"/>
      <c r="C5" s="103"/>
      <c r="D5" s="103"/>
      <c r="E5" s="103"/>
    </row>
    <row r="6" spans="1:51" s="4" customFormat="1" ht="23.25" customHeight="1" x14ac:dyDescent="0.25">
      <c r="A6" s="233" t="s">
        <v>416</v>
      </c>
      <c r="B6" s="232" t="s">
        <v>559</v>
      </c>
      <c r="C6" s="232" t="s">
        <v>590</v>
      </c>
      <c r="D6" s="232"/>
      <c r="E6" s="232"/>
    </row>
    <row r="7" spans="1:51" s="4" customFormat="1" ht="52.5" customHeight="1" x14ac:dyDescent="0.25">
      <c r="A7" s="229"/>
      <c r="B7" s="228"/>
      <c r="C7" s="112" t="s">
        <v>589</v>
      </c>
      <c r="D7" s="112"/>
      <c r="E7" s="112"/>
    </row>
    <row r="8" spans="1:51" s="4" customFormat="1" ht="42.75" customHeight="1" x14ac:dyDescent="0.25">
      <c r="A8" s="229"/>
      <c r="B8" s="228"/>
      <c r="C8" s="269" t="s">
        <v>588</v>
      </c>
      <c r="D8" s="269" t="s">
        <v>401</v>
      </c>
      <c r="E8" s="269" t="s">
        <v>406</v>
      </c>
    </row>
    <row r="9" spans="1:51" x14ac:dyDescent="0.25">
      <c r="A9" s="249">
        <v>1</v>
      </c>
      <c r="B9" s="249">
        <v>2</v>
      </c>
      <c r="C9" s="249">
        <v>8</v>
      </c>
      <c r="D9" s="249">
        <v>9</v>
      </c>
      <c r="E9" s="249">
        <v>10</v>
      </c>
    </row>
    <row r="10" spans="1:51" x14ac:dyDescent="0.25">
      <c r="A10" s="255"/>
      <c r="B10" s="246" t="s">
        <v>542</v>
      </c>
      <c r="C10" s="262"/>
      <c r="D10" s="262"/>
      <c r="E10" s="26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3" customFormat="1" x14ac:dyDescent="0.25">
      <c r="A11" s="201">
        <v>1</v>
      </c>
      <c r="B11" s="158" t="s">
        <v>541</v>
      </c>
      <c r="C11" s="12">
        <v>18.29</v>
      </c>
      <c r="D11" s="36">
        <v>44215</v>
      </c>
      <c r="E11" s="242" t="s">
        <v>640</v>
      </c>
    </row>
    <row r="12" spans="1:51" x14ac:dyDescent="0.25">
      <c r="A12" s="247"/>
      <c r="B12" s="246" t="s">
        <v>539</v>
      </c>
      <c r="C12" s="262"/>
      <c r="D12" s="262"/>
      <c r="E12" s="27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64" customFormat="1" ht="18.75" x14ac:dyDescent="0.25">
      <c r="A13" s="201">
        <v>2</v>
      </c>
      <c r="B13" s="158" t="s">
        <v>538</v>
      </c>
      <c r="C13" s="12">
        <v>16.52</v>
      </c>
      <c r="D13" s="36">
        <v>43831</v>
      </c>
      <c r="E13" s="242" t="s">
        <v>639</v>
      </c>
    </row>
    <row r="14" spans="1:51" x14ac:dyDescent="0.25">
      <c r="A14" s="247"/>
      <c r="B14" s="246" t="s">
        <v>536</v>
      </c>
      <c r="C14" s="262"/>
      <c r="D14" s="262"/>
      <c r="E14" s="27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s="23" customFormat="1" ht="15" customHeight="1" x14ac:dyDescent="0.25">
      <c r="A15" s="201">
        <v>3</v>
      </c>
      <c r="B15" s="158" t="s">
        <v>535</v>
      </c>
      <c r="C15" s="12">
        <v>26.23</v>
      </c>
      <c r="D15" s="36">
        <v>43922</v>
      </c>
      <c r="E15" s="242" t="s">
        <v>638</v>
      </c>
    </row>
    <row r="16" spans="1:51" s="23" customFormat="1" ht="17.25" customHeight="1" x14ac:dyDescent="0.25">
      <c r="A16" s="201">
        <v>4</v>
      </c>
      <c r="B16" s="158" t="s">
        <v>533</v>
      </c>
      <c r="C16" s="12">
        <v>18.489999999999998</v>
      </c>
      <c r="D16" s="36">
        <v>44197</v>
      </c>
      <c r="E16" s="242" t="s">
        <v>637</v>
      </c>
    </row>
    <row r="17" spans="1:51" x14ac:dyDescent="0.25">
      <c r="A17" s="247"/>
      <c r="B17" s="246" t="s">
        <v>531</v>
      </c>
      <c r="C17" s="263"/>
      <c r="D17" s="263"/>
      <c r="E17" s="27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s="23" customFormat="1" x14ac:dyDescent="0.25">
      <c r="A18" s="201">
        <v>5</v>
      </c>
      <c r="B18" s="158" t="s">
        <v>530</v>
      </c>
      <c r="C18" s="12">
        <v>38.46</v>
      </c>
      <c r="D18" s="36">
        <v>43282</v>
      </c>
      <c r="E18" s="242" t="s">
        <v>636</v>
      </c>
    </row>
    <row r="19" spans="1:51" x14ac:dyDescent="0.25">
      <c r="A19" s="247"/>
      <c r="B19" s="246" t="s">
        <v>528</v>
      </c>
      <c r="C19" s="249"/>
      <c r="D19" s="249"/>
      <c r="E19" s="27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s="23" customFormat="1" ht="18.75" customHeight="1" x14ac:dyDescent="0.25">
      <c r="A20" s="201">
        <v>6</v>
      </c>
      <c r="B20" s="158" t="s">
        <v>522</v>
      </c>
      <c r="C20" s="12">
        <v>15.9</v>
      </c>
      <c r="D20" s="36">
        <v>43922</v>
      </c>
      <c r="E20" s="242" t="s">
        <v>581</v>
      </c>
    </row>
    <row r="21" spans="1:51" x14ac:dyDescent="0.25">
      <c r="A21" s="247"/>
      <c r="B21" s="246" t="s">
        <v>518</v>
      </c>
      <c r="C21" s="262"/>
      <c r="D21" s="262"/>
      <c r="E21" s="27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s="23" customFormat="1" x14ac:dyDescent="0.25">
      <c r="A22" s="201">
        <v>7</v>
      </c>
      <c r="B22" s="158" t="s">
        <v>517</v>
      </c>
      <c r="C22" s="12">
        <v>23.32</v>
      </c>
      <c r="D22" s="36">
        <v>43479</v>
      </c>
      <c r="E22" s="242" t="s">
        <v>635</v>
      </c>
    </row>
    <row r="23" spans="1:51" s="23" customFormat="1" x14ac:dyDescent="0.25">
      <c r="A23" s="247"/>
      <c r="B23" s="246" t="s">
        <v>386</v>
      </c>
      <c r="C23" s="254"/>
      <c r="D23" s="254"/>
      <c r="E23" s="271"/>
    </row>
    <row r="24" spans="1:51" s="23" customFormat="1" x14ac:dyDescent="0.25">
      <c r="A24" s="201">
        <v>8</v>
      </c>
      <c r="B24" s="158" t="s">
        <v>507</v>
      </c>
      <c r="C24" s="259">
        <v>20.05</v>
      </c>
      <c r="D24" s="151">
        <v>43617</v>
      </c>
      <c r="E24" s="242" t="s">
        <v>578</v>
      </c>
    </row>
    <row r="25" spans="1:51" s="23" customFormat="1" x14ac:dyDescent="0.25">
      <c r="A25" s="201">
        <v>9</v>
      </c>
      <c r="B25" s="158" t="s">
        <v>505</v>
      </c>
      <c r="C25" s="253">
        <v>14.67</v>
      </c>
      <c r="D25" s="251">
        <v>43252</v>
      </c>
      <c r="E25" s="242" t="s">
        <v>634</v>
      </c>
    </row>
    <row r="26" spans="1:51" s="23" customFormat="1" x14ac:dyDescent="0.25">
      <c r="A26" s="247"/>
      <c r="B26" s="246" t="s">
        <v>501</v>
      </c>
      <c r="C26" s="254"/>
      <c r="D26" s="254"/>
      <c r="E26" s="254"/>
    </row>
    <row r="27" spans="1:51" s="23" customFormat="1" x14ac:dyDescent="0.25">
      <c r="A27" s="201">
        <v>10</v>
      </c>
      <c r="B27" s="158" t="s">
        <v>500</v>
      </c>
      <c r="C27" s="12">
        <v>10.5</v>
      </c>
      <c r="D27" s="36">
        <v>43831</v>
      </c>
      <c r="E27" s="242" t="s">
        <v>633</v>
      </c>
    </row>
    <row r="28" spans="1:51" s="23" customFormat="1" x14ac:dyDescent="0.25">
      <c r="A28" s="247"/>
      <c r="B28" s="246" t="s">
        <v>498</v>
      </c>
      <c r="C28" s="254"/>
      <c r="D28" s="254"/>
      <c r="E28" s="271"/>
    </row>
    <row r="29" spans="1:51" s="23" customFormat="1" x14ac:dyDescent="0.25">
      <c r="A29" s="201">
        <v>11</v>
      </c>
      <c r="B29" s="158" t="s">
        <v>497</v>
      </c>
      <c r="C29" s="12">
        <v>11.21</v>
      </c>
      <c r="D29" s="36">
        <v>43576</v>
      </c>
      <c r="E29" s="242" t="s">
        <v>632</v>
      </c>
    </row>
    <row r="30" spans="1:51" s="23" customFormat="1" x14ac:dyDescent="0.25">
      <c r="A30" s="247"/>
      <c r="B30" s="246" t="s">
        <v>495</v>
      </c>
      <c r="C30" s="254"/>
      <c r="D30" s="256"/>
      <c r="E30" s="271"/>
    </row>
    <row r="31" spans="1:51" s="23" customFormat="1" ht="21.75" customHeight="1" x14ac:dyDescent="0.25">
      <c r="A31" s="201">
        <v>12</v>
      </c>
      <c r="B31" s="203" t="s">
        <v>494</v>
      </c>
      <c r="C31" s="40">
        <v>18</v>
      </c>
      <c r="D31" s="36">
        <v>44197</v>
      </c>
      <c r="E31" s="242" t="s">
        <v>631</v>
      </c>
    </row>
    <row r="32" spans="1:51" s="23" customFormat="1" x14ac:dyDescent="0.25">
      <c r="A32" s="247"/>
      <c r="B32" s="246" t="s">
        <v>489</v>
      </c>
      <c r="C32" s="254"/>
      <c r="D32" s="254"/>
      <c r="E32" s="271"/>
    </row>
    <row r="33" spans="1:51" s="23" customFormat="1" ht="31.5" x14ac:dyDescent="0.25">
      <c r="A33" s="201">
        <v>13</v>
      </c>
      <c r="B33" s="203" t="s">
        <v>488</v>
      </c>
      <c r="C33" s="12">
        <v>29.61</v>
      </c>
      <c r="D33" s="36">
        <v>43466</v>
      </c>
      <c r="E33" s="242" t="s">
        <v>630</v>
      </c>
    </row>
    <row r="34" spans="1:51" ht="16.5" customHeight="1" x14ac:dyDescent="0.25">
      <c r="A34" s="272"/>
      <c r="B34" s="257" t="s">
        <v>483</v>
      </c>
      <c r="C34" s="254"/>
      <c r="D34" s="254"/>
      <c r="E34" s="271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s="23" customFormat="1" x14ac:dyDescent="0.25">
      <c r="A35" s="201">
        <v>14</v>
      </c>
      <c r="B35" s="158" t="s">
        <v>482</v>
      </c>
      <c r="C35" s="12">
        <v>46.74</v>
      </c>
      <c r="D35" s="36">
        <v>44205</v>
      </c>
      <c r="E35" s="242" t="s">
        <v>571</v>
      </c>
    </row>
    <row r="36" spans="1:51" x14ac:dyDescent="0.25">
      <c r="A36" s="272"/>
      <c r="B36" s="257" t="s">
        <v>477</v>
      </c>
      <c r="C36" s="254"/>
      <c r="D36" s="254"/>
      <c r="E36" s="271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s="23" customFormat="1" x14ac:dyDescent="0.25">
      <c r="A37" s="201">
        <v>15</v>
      </c>
      <c r="B37" s="158" t="s">
        <v>476</v>
      </c>
      <c r="C37" s="12">
        <v>32.270000000000003</v>
      </c>
      <c r="D37" s="36">
        <v>43252</v>
      </c>
      <c r="E37" s="242" t="s">
        <v>629</v>
      </c>
    </row>
    <row r="38" spans="1:51" x14ac:dyDescent="0.25">
      <c r="A38" s="247"/>
      <c r="B38" s="246" t="s">
        <v>348</v>
      </c>
      <c r="C38" s="254"/>
      <c r="D38" s="254"/>
      <c r="E38" s="27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s="23" customFormat="1" x14ac:dyDescent="0.25">
      <c r="A39" s="201">
        <v>16</v>
      </c>
      <c r="B39" s="37" t="s">
        <v>467</v>
      </c>
      <c r="C39" s="12">
        <v>11.68</v>
      </c>
      <c r="D39" s="36">
        <v>44197</v>
      </c>
      <c r="E39" s="242" t="s">
        <v>628</v>
      </c>
    </row>
    <row r="40" spans="1:51" x14ac:dyDescent="0.25">
      <c r="A40" s="247"/>
      <c r="B40" s="246" t="s">
        <v>345</v>
      </c>
      <c r="C40" s="256"/>
      <c r="D40" s="256"/>
      <c r="E40" s="25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s="23" customFormat="1" x14ac:dyDescent="0.25">
      <c r="A41" s="201">
        <v>17</v>
      </c>
      <c r="B41" s="129" t="s">
        <v>465</v>
      </c>
      <c r="C41" s="205">
        <v>11.28</v>
      </c>
      <c r="D41" s="206">
        <v>43893</v>
      </c>
      <c r="E41" s="243" t="s">
        <v>567</v>
      </c>
    </row>
    <row r="42" spans="1:51" x14ac:dyDescent="0.25">
      <c r="A42" s="247"/>
      <c r="B42" s="246" t="s">
        <v>342</v>
      </c>
      <c r="C42" s="254"/>
      <c r="D42" s="254"/>
      <c r="E42" s="27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s="23" customFormat="1" x14ac:dyDescent="0.25">
      <c r="A43" s="201">
        <v>18</v>
      </c>
      <c r="B43" s="129" t="s">
        <v>463</v>
      </c>
      <c r="C43" s="12">
        <v>19.428000000000001</v>
      </c>
      <c r="D43" s="36">
        <v>44197</v>
      </c>
      <c r="E43" s="270" t="s">
        <v>627</v>
      </c>
    </row>
    <row r="44" spans="1:51" x14ac:dyDescent="0.25">
      <c r="A44" s="247"/>
      <c r="B44" s="246" t="s">
        <v>460</v>
      </c>
      <c r="C44" s="254"/>
      <c r="D44" s="254"/>
      <c r="E44" s="27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s="23" customFormat="1" ht="21.75" customHeight="1" x14ac:dyDescent="0.25">
      <c r="A45" s="201">
        <v>19</v>
      </c>
      <c r="B45" s="203" t="s">
        <v>459</v>
      </c>
      <c r="C45" s="40">
        <v>28.8</v>
      </c>
      <c r="D45" s="36">
        <v>43739</v>
      </c>
      <c r="E45" s="270" t="s">
        <v>626</v>
      </c>
    </row>
    <row r="46" spans="1:51" x14ac:dyDescent="0.25">
      <c r="A46" s="247"/>
      <c r="B46" s="246" t="s">
        <v>332</v>
      </c>
      <c r="C46" s="254"/>
      <c r="D46" s="254"/>
      <c r="E46" s="27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s="23" customFormat="1" x14ac:dyDescent="0.25">
      <c r="A47" s="201">
        <v>20</v>
      </c>
      <c r="B47" s="158" t="s">
        <v>454</v>
      </c>
      <c r="C47" s="12">
        <v>23.34</v>
      </c>
      <c r="D47" s="36">
        <v>43506</v>
      </c>
      <c r="E47" s="270" t="s">
        <v>563</v>
      </c>
    </row>
    <row r="48" spans="1:51" x14ac:dyDescent="0.25">
      <c r="A48" s="247"/>
      <c r="B48" s="246" t="s">
        <v>450</v>
      </c>
      <c r="C48" s="254"/>
      <c r="D48" s="254"/>
      <c r="E48" s="271"/>
    </row>
    <row r="49" spans="1:5" s="23" customFormat="1" x14ac:dyDescent="0.25">
      <c r="A49" s="201">
        <v>21</v>
      </c>
      <c r="B49" s="158" t="s">
        <v>449</v>
      </c>
      <c r="C49" s="252">
        <v>11.26</v>
      </c>
      <c r="D49" s="36">
        <v>43466</v>
      </c>
      <c r="E49" s="270" t="s">
        <v>562</v>
      </c>
    </row>
  </sheetData>
  <mergeCells count="8">
    <mergeCell ref="A1:E1"/>
    <mergeCell ref="A2:E2"/>
    <mergeCell ref="A4:E4"/>
    <mergeCell ref="C7:E7"/>
    <mergeCell ref="A3:E3"/>
    <mergeCell ref="A6:A8"/>
    <mergeCell ref="B6:B8"/>
    <mergeCell ref="C6:E6"/>
  </mergeCells>
  <pageMargins left="0.31496062992125984" right="0.51181102362204722" top="0.15748031496062992" bottom="0.55118110236220474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82"/>
  <sheetViews>
    <sheetView zoomScale="86" zoomScaleNormal="86" zoomScaleSheetLayoutView="100" workbookViewId="0">
      <selection activeCell="E17" sqref="E17"/>
    </sheetView>
  </sheetViews>
  <sheetFormatPr defaultRowHeight="15.75" x14ac:dyDescent="0.25"/>
  <cols>
    <col min="1" max="1" width="5.28515625" style="10" customWidth="1"/>
    <col min="2" max="2" width="52" style="10" customWidth="1"/>
    <col min="3" max="3" width="16.5703125" style="10" customWidth="1"/>
    <col min="4" max="4" width="11.5703125" style="10" customWidth="1"/>
    <col min="5" max="5" width="17.140625" style="10" customWidth="1"/>
    <col min="6" max="6" width="55" style="10" customWidth="1"/>
    <col min="7" max="7" width="10.140625" style="120" customWidth="1"/>
    <col min="8" max="8" width="4.5703125" style="10" customWidth="1"/>
    <col min="9" max="16384" width="9.140625" style="10"/>
  </cols>
  <sheetData>
    <row r="1" spans="1:56" x14ac:dyDescent="0.25">
      <c r="A1" s="108" t="s">
        <v>625</v>
      </c>
      <c r="B1" s="108"/>
      <c r="C1" s="108"/>
      <c r="D1" s="108"/>
      <c r="E1" s="108"/>
      <c r="F1" s="108"/>
      <c r="G1" s="108"/>
      <c r="H1" s="234"/>
      <c r="I1" s="234"/>
    </row>
    <row r="2" spans="1:56" x14ac:dyDescent="0.25">
      <c r="A2" s="108" t="s">
        <v>624</v>
      </c>
      <c r="B2" s="108"/>
      <c r="C2" s="108"/>
      <c r="D2" s="108"/>
      <c r="E2" s="108"/>
      <c r="F2" s="108"/>
      <c r="G2" s="108"/>
      <c r="H2" s="234"/>
      <c r="I2" s="234"/>
    </row>
    <row r="3" spans="1:56" x14ac:dyDescent="0.25">
      <c r="A3" s="108" t="s">
        <v>136</v>
      </c>
      <c r="B3" s="108"/>
      <c r="C3" s="108"/>
      <c r="D3" s="108"/>
      <c r="E3" s="108"/>
      <c r="F3" s="108"/>
      <c r="G3" s="108"/>
      <c r="H3" s="234"/>
      <c r="I3" s="234"/>
    </row>
    <row r="4" spans="1:56" ht="19.5" x14ac:dyDescent="0.25">
      <c r="A4" s="114" t="s">
        <v>19</v>
      </c>
      <c r="B4" s="114"/>
      <c r="C4" s="114"/>
      <c r="D4" s="114"/>
      <c r="E4" s="114"/>
      <c r="F4" s="114"/>
      <c r="G4" s="114"/>
      <c r="H4" s="234"/>
      <c r="I4" s="234"/>
    </row>
    <row r="5" spans="1:56" ht="16.5" thickBot="1" x14ac:dyDescent="0.3">
      <c r="A5" s="103"/>
      <c r="B5" s="103"/>
      <c r="C5" s="103"/>
      <c r="D5" s="103"/>
      <c r="E5" s="103"/>
      <c r="F5" s="103"/>
      <c r="G5" s="103"/>
      <c r="H5" s="234"/>
      <c r="I5" s="234"/>
    </row>
    <row r="6" spans="1:56" s="4" customFormat="1" ht="23.25" customHeight="1" x14ac:dyDescent="0.25">
      <c r="A6" s="233" t="s">
        <v>416</v>
      </c>
      <c r="B6" s="232" t="s">
        <v>559</v>
      </c>
      <c r="C6" s="232" t="s">
        <v>590</v>
      </c>
      <c r="D6" s="232"/>
      <c r="E6" s="232"/>
      <c r="F6" s="232"/>
      <c r="G6" s="230"/>
      <c r="H6" s="105"/>
    </row>
    <row r="7" spans="1:56" s="4" customFormat="1" ht="24" customHeight="1" x14ac:dyDescent="0.25">
      <c r="A7" s="229"/>
      <c r="B7" s="228"/>
      <c r="C7" s="227" t="s">
        <v>413</v>
      </c>
      <c r="D7" s="227"/>
      <c r="E7" s="227"/>
      <c r="F7" s="227"/>
      <c r="G7" s="221"/>
      <c r="H7" s="105"/>
    </row>
    <row r="8" spans="1:56" s="4" customFormat="1" ht="49.5" customHeight="1" x14ac:dyDescent="0.25">
      <c r="A8" s="229"/>
      <c r="B8" s="228"/>
      <c r="C8" s="269" t="s">
        <v>557</v>
      </c>
      <c r="D8" s="269" t="s">
        <v>556</v>
      </c>
      <c r="E8" s="269" t="s">
        <v>401</v>
      </c>
      <c r="F8" s="269" t="s">
        <v>587</v>
      </c>
      <c r="G8" s="221"/>
      <c r="H8" s="105"/>
    </row>
    <row r="9" spans="1:56" x14ac:dyDescent="0.25">
      <c r="A9" s="249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  <c r="G9" s="105"/>
      <c r="H9" s="120"/>
    </row>
    <row r="10" spans="1:56" x14ac:dyDescent="0.25">
      <c r="A10" s="268"/>
      <c r="B10" s="266" t="s">
        <v>554</v>
      </c>
      <c r="C10" s="262"/>
      <c r="D10" s="262"/>
      <c r="E10" s="262"/>
      <c r="F10" s="262"/>
      <c r="G10" s="261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</row>
    <row r="11" spans="1:56" s="23" customFormat="1" x14ac:dyDescent="0.25">
      <c r="A11" s="95">
        <v>1</v>
      </c>
      <c r="B11" s="158" t="s">
        <v>553</v>
      </c>
      <c r="C11" s="253">
        <v>20.5</v>
      </c>
      <c r="D11" s="252">
        <v>105.99</v>
      </c>
      <c r="E11" s="251">
        <v>43497</v>
      </c>
      <c r="F11" s="36" t="s">
        <v>623</v>
      </c>
      <c r="G11" s="261"/>
      <c r="H11" s="22"/>
    </row>
    <row r="12" spans="1:56" x14ac:dyDescent="0.25">
      <c r="A12" s="267"/>
      <c r="B12" s="246" t="s">
        <v>551</v>
      </c>
      <c r="C12" s="262"/>
      <c r="D12" s="262"/>
      <c r="E12" s="262"/>
      <c r="F12" s="262"/>
      <c r="G12" s="261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</row>
    <row r="13" spans="1:56" s="23" customFormat="1" x14ac:dyDescent="0.25">
      <c r="A13" s="95">
        <v>2</v>
      </c>
      <c r="B13" s="158" t="s">
        <v>550</v>
      </c>
      <c r="C13" s="12">
        <v>18.89</v>
      </c>
      <c r="D13" s="12">
        <v>85</v>
      </c>
      <c r="E13" s="36">
        <v>43568</v>
      </c>
      <c r="F13" s="12" t="s">
        <v>549</v>
      </c>
      <c r="G13" s="261"/>
      <c r="H13" s="22"/>
    </row>
    <row r="14" spans="1:56" x14ac:dyDescent="0.25">
      <c r="A14" s="267"/>
      <c r="B14" s="246" t="s">
        <v>548</v>
      </c>
      <c r="C14" s="262"/>
      <c r="D14" s="262"/>
      <c r="E14" s="262"/>
      <c r="F14" s="262"/>
      <c r="G14" s="261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</row>
    <row r="15" spans="1:56" s="23" customFormat="1" ht="20.25" customHeight="1" x14ac:dyDescent="0.25">
      <c r="A15" s="95">
        <v>3</v>
      </c>
      <c r="B15" s="37" t="s">
        <v>547</v>
      </c>
      <c r="C15" s="12">
        <v>22.2</v>
      </c>
      <c r="D15" s="12">
        <v>99.899999999999991</v>
      </c>
      <c r="E15" s="18">
        <v>43831</v>
      </c>
      <c r="F15" s="48" t="s">
        <v>622</v>
      </c>
      <c r="G15" s="261"/>
      <c r="H15" s="22"/>
    </row>
    <row r="16" spans="1:56" x14ac:dyDescent="0.25">
      <c r="A16" s="255"/>
      <c r="B16" s="266" t="s">
        <v>621</v>
      </c>
      <c r="C16" s="262"/>
      <c r="D16" s="262"/>
      <c r="E16" s="262"/>
      <c r="F16" s="262"/>
      <c r="G16" s="261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134" customFormat="1" ht="55.5" customHeight="1" x14ac:dyDescent="0.25">
      <c r="A17" s="95">
        <v>4</v>
      </c>
      <c r="B17" s="129" t="s">
        <v>620</v>
      </c>
      <c r="C17" s="258">
        <v>12.72</v>
      </c>
      <c r="D17" s="125">
        <v>50.88</v>
      </c>
      <c r="E17" s="36" t="s">
        <v>619</v>
      </c>
      <c r="F17" s="12" t="s">
        <v>618</v>
      </c>
      <c r="G17" s="135"/>
      <c r="H17" s="135"/>
    </row>
    <row r="18" spans="1:56" x14ac:dyDescent="0.25">
      <c r="A18" s="255"/>
      <c r="B18" s="246" t="s">
        <v>545</v>
      </c>
      <c r="C18" s="262"/>
      <c r="D18" s="262"/>
      <c r="E18" s="262"/>
      <c r="F18" s="262"/>
      <c r="G18" s="261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</row>
    <row r="19" spans="1:56" s="23" customFormat="1" x14ac:dyDescent="0.25">
      <c r="A19" s="95">
        <v>5</v>
      </c>
      <c r="B19" s="203" t="s">
        <v>544</v>
      </c>
      <c r="C19" s="12">
        <v>19.3</v>
      </c>
      <c r="D19" s="12">
        <v>0</v>
      </c>
      <c r="E19" s="36">
        <v>43466</v>
      </c>
      <c r="F19" s="12" t="s">
        <v>543</v>
      </c>
      <c r="G19" s="261"/>
      <c r="H19" s="22"/>
    </row>
    <row r="20" spans="1:56" x14ac:dyDescent="0.25">
      <c r="A20" s="255"/>
      <c r="B20" s="246" t="s">
        <v>542</v>
      </c>
      <c r="C20" s="262"/>
      <c r="D20" s="262"/>
      <c r="E20" s="262"/>
      <c r="F20" s="262"/>
      <c r="G20" s="261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</row>
    <row r="21" spans="1:56" s="23" customFormat="1" x14ac:dyDescent="0.25">
      <c r="A21" s="95">
        <v>6</v>
      </c>
      <c r="B21" s="158" t="s">
        <v>541</v>
      </c>
      <c r="C21" s="12">
        <v>12.33</v>
      </c>
      <c r="D21" s="12">
        <v>73.98</v>
      </c>
      <c r="E21" s="36">
        <v>42957</v>
      </c>
      <c r="F21" s="12" t="s">
        <v>540</v>
      </c>
      <c r="G21" s="261"/>
      <c r="H21" s="22"/>
    </row>
    <row r="22" spans="1:56" x14ac:dyDescent="0.25">
      <c r="A22" s="255"/>
      <c r="B22" s="246" t="s">
        <v>539</v>
      </c>
      <c r="C22" s="262"/>
      <c r="D22" s="262"/>
      <c r="E22" s="262"/>
      <c r="F22" s="262"/>
      <c r="G22" s="261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</row>
    <row r="23" spans="1:56" s="264" customFormat="1" ht="18.75" x14ac:dyDescent="0.25">
      <c r="A23" s="95">
        <v>7</v>
      </c>
      <c r="B23" s="158" t="s">
        <v>538</v>
      </c>
      <c r="C23" s="12">
        <v>19.670000000000002</v>
      </c>
      <c r="D23" s="12">
        <v>0</v>
      </c>
      <c r="E23" s="36">
        <v>43831</v>
      </c>
      <c r="F23" s="12" t="s">
        <v>617</v>
      </c>
      <c r="G23" s="265"/>
      <c r="H23" s="265"/>
    </row>
    <row r="24" spans="1:56" x14ac:dyDescent="0.25">
      <c r="A24" s="255"/>
      <c r="B24" s="246" t="s">
        <v>536</v>
      </c>
      <c r="C24" s="262"/>
      <c r="D24" s="262"/>
      <c r="E24" s="262"/>
      <c r="F24" s="262"/>
      <c r="G24" s="261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</row>
    <row r="25" spans="1:56" s="23" customFormat="1" ht="15" customHeight="1" x14ac:dyDescent="0.25">
      <c r="A25" s="95">
        <v>8</v>
      </c>
      <c r="B25" s="158" t="s">
        <v>535</v>
      </c>
      <c r="C25" s="12">
        <v>16.95</v>
      </c>
      <c r="D25" s="12">
        <v>106.79</v>
      </c>
      <c r="E25" s="36">
        <v>42795</v>
      </c>
      <c r="F25" s="12" t="s">
        <v>616</v>
      </c>
      <c r="G25" s="261"/>
      <c r="H25" s="22"/>
    </row>
    <row r="26" spans="1:56" s="23" customFormat="1" ht="17.25" customHeight="1" x14ac:dyDescent="0.25">
      <c r="A26" s="95">
        <v>9</v>
      </c>
      <c r="B26" s="158" t="s">
        <v>533</v>
      </c>
      <c r="C26" s="40">
        <v>15</v>
      </c>
      <c r="D26" s="12">
        <v>102.6</v>
      </c>
      <c r="E26" s="36">
        <v>43497</v>
      </c>
      <c r="F26" s="12" t="s">
        <v>532</v>
      </c>
      <c r="G26" s="261"/>
      <c r="H26" s="22"/>
    </row>
    <row r="27" spans="1:56" x14ac:dyDescent="0.25">
      <c r="A27" s="255"/>
      <c r="B27" s="246" t="s">
        <v>531</v>
      </c>
      <c r="C27" s="263"/>
      <c r="D27" s="263"/>
      <c r="E27" s="263"/>
      <c r="F27" s="263"/>
      <c r="G27" s="261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</row>
    <row r="28" spans="1:56" s="23" customFormat="1" x14ac:dyDescent="0.25">
      <c r="A28" s="95">
        <v>10</v>
      </c>
      <c r="B28" s="158" t="s">
        <v>530</v>
      </c>
      <c r="C28" s="12">
        <v>30.97</v>
      </c>
      <c r="D28" s="12">
        <v>176.53</v>
      </c>
      <c r="E28" s="36">
        <v>43282</v>
      </c>
      <c r="F28" s="12" t="s">
        <v>615</v>
      </c>
      <c r="G28" s="261"/>
      <c r="H28" s="22"/>
    </row>
    <row r="29" spans="1:56" x14ac:dyDescent="0.25">
      <c r="A29" s="255"/>
      <c r="B29" s="246" t="s">
        <v>528</v>
      </c>
      <c r="C29" s="262"/>
      <c r="D29" s="262"/>
      <c r="E29" s="262"/>
      <c r="F29" s="262"/>
      <c r="G29" s="261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1:56" s="23" customFormat="1" ht="18.75" customHeight="1" x14ac:dyDescent="0.25">
      <c r="A30" s="95">
        <v>11</v>
      </c>
      <c r="B30" s="158" t="s">
        <v>522</v>
      </c>
      <c r="C30" s="12">
        <v>15.17</v>
      </c>
      <c r="D30" s="12">
        <v>69.209999999999994</v>
      </c>
      <c r="E30" s="36">
        <v>43922</v>
      </c>
      <c r="F30" s="12" t="s">
        <v>521</v>
      </c>
      <c r="G30" s="261"/>
      <c r="H30" s="22"/>
    </row>
    <row r="31" spans="1:56" s="23" customFormat="1" ht="18.75" customHeight="1" x14ac:dyDescent="0.25">
      <c r="A31" s="95">
        <v>12</v>
      </c>
      <c r="B31" s="158" t="s">
        <v>520</v>
      </c>
      <c r="C31" s="12">
        <v>10.62</v>
      </c>
      <c r="D31" s="12">
        <v>66.91</v>
      </c>
      <c r="E31" s="36">
        <v>43922</v>
      </c>
      <c r="F31" s="12" t="s">
        <v>519</v>
      </c>
      <c r="G31" s="261"/>
      <c r="H31" s="22"/>
    </row>
    <row r="32" spans="1:56" x14ac:dyDescent="0.25">
      <c r="A32" s="255"/>
      <c r="B32" s="246" t="s">
        <v>518</v>
      </c>
      <c r="C32" s="262"/>
      <c r="D32" s="262"/>
      <c r="E32" s="262"/>
      <c r="F32" s="262"/>
      <c r="G32" s="261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</row>
    <row r="33" spans="1:56" s="23" customFormat="1" x14ac:dyDescent="0.25">
      <c r="A33" s="95">
        <v>13</v>
      </c>
      <c r="B33" s="158" t="s">
        <v>517</v>
      </c>
      <c r="C33" s="253">
        <v>14.18</v>
      </c>
      <c r="D33" s="252">
        <v>89.33</v>
      </c>
      <c r="E33" s="251">
        <v>43479</v>
      </c>
      <c r="F33" s="36" t="s">
        <v>614</v>
      </c>
      <c r="G33" s="261"/>
      <c r="H33" s="22"/>
    </row>
    <row r="34" spans="1:56" x14ac:dyDescent="0.25">
      <c r="A34" s="255"/>
      <c r="B34" s="246" t="s">
        <v>515</v>
      </c>
      <c r="C34" s="262"/>
      <c r="D34" s="262"/>
      <c r="E34" s="262"/>
      <c r="F34" s="262"/>
      <c r="G34" s="261"/>
      <c r="H34" s="22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</row>
    <row r="35" spans="1:56" s="23" customFormat="1" x14ac:dyDescent="0.25">
      <c r="A35" s="95">
        <v>14</v>
      </c>
      <c r="B35" s="129" t="s">
        <v>514</v>
      </c>
      <c r="C35" s="48">
        <v>17.59</v>
      </c>
      <c r="D35" s="48">
        <v>70.36</v>
      </c>
      <c r="E35" s="18">
        <v>42826</v>
      </c>
      <c r="F35" s="48" t="s">
        <v>613</v>
      </c>
      <c r="G35" s="261"/>
      <c r="H35" s="22"/>
    </row>
    <row r="36" spans="1:56" s="23" customFormat="1" x14ac:dyDescent="0.25">
      <c r="A36" s="255"/>
      <c r="B36" s="246" t="s">
        <v>386</v>
      </c>
      <c r="C36" s="254"/>
      <c r="D36" s="254"/>
      <c r="E36" s="254"/>
      <c r="F36" s="254"/>
      <c r="G36" s="22"/>
    </row>
    <row r="37" spans="1:56" s="23" customFormat="1" ht="31.5" x14ac:dyDescent="0.25">
      <c r="A37" s="95">
        <v>15</v>
      </c>
      <c r="B37" s="37" t="s">
        <v>512</v>
      </c>
      <c r="C37" s="12" t="s">
        <v>612</v>
      </c>
      <c r="D37" s="48">
        <v>141.68</v>
      </c>
      <c r="E37" s="260">
        <v>43678</v>
      </c>
      <c r="F37" s="12" t="s">
        <v>611</v>
      </c>
      <c r="G37" s="22"/>
    </row>
    <row r="38" spans="1:56" s="23" customFormat="1" ht="18" customHeight="1" x14ac:dyDescent="0.25">
      <c r="A38" s="95">
        <v>16</v>
      </c>
      <c r="B38" s="203" t="s">
        <v>610</v>
      </c>
      <c r="C38" s="126">
        <v>7.68</v>
      </c>
      <c r="D38" s="126">
        <v>57.6</v>
      </c>
      <c r="E38" s="124">
        <v>43433</v>
      </c>
      <c r="F38" s="124" t="s">
        <v>508</v>
      </c>
      <c r="G38" s="22"/>
    </row>
    <row r="39" spans="1:56" s="23" customFormat="1" x14ac:dyDescent="0.25">
      <c r="A39" s="95">
        <v>17</v>
      </c>
      <c r="B39" s="158" t="s">
        <v>507</v>
      </c>
      <c r="C39" s="259">
        <v>20.05</v>
      </c>
      <c r="D39" s="259">
        <v>114.29</v>
      </c>
      <c r="E39" s="151">
        <v>43617</v>
      </c>
      <c r="F39" s="259" t="s">
        <v>506</v>
      </c>
      <c r="G39" s="22"/>
    </row>
    <row r="40" spans="1:56" s="23" customFormat="1" x14ac:dyDescent="0.25">
      <c r="A40" s="95">
        <v>18</v>
      </c>
      <c r="B40" s="158" t="s">
        <v>505</v>
      </c>
      <c r="C40" s="253">
        <v>10.56</v>
      </c>
      <c r="D40" s="253">
        <v>64.42</v>
      </c>
      <c r="E40" s="251">
        <v>43252</v>
      </c>
      <c r="F40" s="12" t="s">
        <v>609</v>
      </c>
      <c r="G40" s="22"/>
    </row>
    <row r="41" spans="1:56" s="23" customFormat="1" x14ac:dyDescent="0.25">
      <c r="A41" s="95">
        <v>19</v>
      </c>
      <c r="B41" s="158" t="s">
        <v>503</v>
      </c>
      <c r="C41" s="258">
        <v>8.66</v>
      </c>
      <c r="D41" s="125">
        <v>65.52</v>
      </c>
      <c r="E41" s="143">
        <v>43466</v>
      </c>
      <c r="F41" s="12" t="s">
        <v>608</v>
      </c>
      <c r="G41" s="22"/>
    </row>
    <row r="42" spans="1:56" s="23" customFormat="1" x14ac:dyDescent="0.25">
      <c r="A42" s="255"/>
      <c r="B42" s="246" t="s">
        <v>501</v>
      </c>
      <c r="C42" s="254"/>
      <c r="D42" s="254"/>
      <c r="E42" s="254"/>
      <c r="F42" s="254"/>
      <c r="G42" s="22"/>
    </row>
    <row r="43" spans="1:56" s="23" customFormat="1" x14ac:dyDescent="0.25">
      <c r="A43" s="95">
        <v>20</v>
      </c>
      <c r="B43" s="158" t="s">
        <v>500</v>
      </c>
      <c r="C43" s="12">
        <v>10.5</v>
      </c>
      <c r="D43" s="12">
        <v>37.799999999999997</v>
      </c>
      <c r="E43" s="36">
        <v>43831</v>
      </c>
      <c r="F43" s="12" t="s">
        <v>499</v>
      </c>
      <c r="G43" s="22"/>
    </row>
    <row r="44" spans="1:56" s="23" customFormat="1" x14ac:dyDescent="0.25">
      <c r="A44" s="255"/>
      <c r="B44" s="246" t="s">
        <v>498</v>
      </c>
      <c r="C44" s="254"/>
      <c r="D44" s="254"/>
      <c r="E44" s="254"/>
      <c r="F44" s="254"/>
      <c r="G44" s="22"/>
    </row>
    <row r="45" spans="1:56" s="23" customFormat="1" x14ac:dyDescent="0.25">
      <c r="A45" s="95">
        <v>21</v>
      </c>
      <c r="B45" s="158" t="s">
        <v>497</v>
      </c>
      <c r="C45" s="12">
        <v>21.09</v>
      </c>
      <c r="D45" s="12">
        <v>51.57</v>
      </c>
      <c r="E45" s="36">
        <v>43576</v>
      </c>
      <c r="F45" s="12" t="s">
        <v>607</v>
      </c>
      <c r="G45" s="22"/>
    </row>
    <row r="46" spans="1:56" s="23" customFormat="1" x14ac:dyDescent="0.25">
      <c r="A46" s="255"/>
      <c r="B46" s="246" t="s">
        <v>495</v>
      </c>
      <c r="C46" s="256"/>
      <c r="D46" s="256"/>
      <c r="E46" s="256"/>
      <c r="F46" s="256"/>
      <c r="G46" s="22"/>
    </row>
    <row r="47" spans="1:56" s="23" customFormat="1" ht="21.75" customHeight="1" x14ac:dyDescent="0.25">
      <c r="A47" s="95">
        <v>22</v>
      </c>
      <c r="B47" s="203" t="s">
        <v>494</v>
      </c>
      <c r="C47" s="40">
        <v>18</v>
      </c>
      <c r="D47" s="12">
        <v>0</v>
      </c>
      <c r="E47" s="36">
        <v>44197</v>
      </c>
      <c r="F47" s="12" t="s">
        <v>606</v>
      </c>
      <c r="G47" s="22"/>
    </row>
    <row r="48" spans="1:56" s="23" customFormat="1" x14ac:dyDescent="0.25">
      <c r="A48" s="255"/>
      <c r="B48" s="246" t="s">
        <v>492</v>
      </c>
      <c r="C48" s="256"/>
      <c r="D48" s="256"/>
      <c r="E48" s="256"/>
      <c r="F48" s="256"/>
      <c r="G48" s="22"/>
    </row>
    <row r="49" spans="1:56" s="23" customFormat="1" x14ac:dyDescent="0.25">
      <c r="A49" s="95">
        <v>23</v>
      </c>
      <c r="B49" s="129" t="s">
        <v>605</v>
      </c>
      <c r="C49" s="12">
        <v>29.94</v>
      </c>
      <c r="D49" s="12">
        <v>190.03</v>
      </c>
      <c r="E49" s="36">
        <v>43570</v>
      </c>
      <c r="F49" s="12" t="s">
        <v>604</v>
      </c>
      <c r="G49" s="22"/>
    </row>
    <row r="50" spans="1:56" s="23" customFormat="1" x14ac:dyDescent="0.25">
      <c r="A50" s="255"/>
      <c r="B50" s="246" t="s">
        <v>489</v>
      </c>
      <c r="C50" s="254"/>
      <c r="D50" s="254"/>
      <c r="E50" s="254"/>
      <c r="F50" s="254"/>
      <c r="G50" s="22"/>
    </row>
    <row r="51" spans="1:56" s="23" customFormat="1" x14ac:dyDescent="0.25">
      <c r="A51" s="95">
        <v>24</v>
      </c>
      <c r="B51" s="203" t="s">
        <v>488</v>
      </c>
      <c r="C51" s="12">
        <v>29.61</v>
      </c>
      <c r="D51" s="12">
        <v>49.77</v>
      </c>
      <c r="E51" s="36">
        <v>43466</v>
      </c>
      <c r="F51" s="12" t="s">
        <v>603</v>
      </c>
      <c r="G51" s="22"/>
    </row>
    <row r="52" spans="1:56" s="23" customFormat="1" x14ac:dyDescent="0.25">
      <c r="A52" s="255"/>
      <c r="B52" s="246" t="s">
        <v>486</v>
      </c>
      <c r="C52" s="254"/>
      <c r="D52" s="254"/>
      <c r="E52" s="254"/>
      <c r="F52" s="254"/>
      <c r="G52" s="22"/>
    </row>
    <row r="53" spans="1:56" s="23" customFormat="1" x14ac:dyDescent="0.25">
      <c r="A53" s="95">
        <v>25</v>
      </c>
      <c r="B53" s="37" t="s">
        <v>485</v>
      </c>
      <c r="C53" s="12">
        <v>28.71</v>
      </c>
      <c r="D53" s="12">
        <v>172.62</v>
      </c>
      <c r="E53" s="18">
        <v>43517</v>
      </c>
      <c r="F53" s="12" t="s">
        <v>484</v>
      </c>
      <c r="G53" s="22"/>
    </row>
    <row r="54" spans="1:56" ht="16.5" customHeight="1" x14ac:dyDescent="0.25">
      <c r="A54" s="254"/>
      <c r="B54" s="257" t="s">
        <v>483</v>
      </c>
      <c r="C54" s="254"/>
      <c r="D54" s="254"/>
      <c r="E54" s="254"/>
      <c r="F54" s="254"/>
      <c r="G54" s="22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</row>
    <row r="55" spans="1:56" s="23" customFormat="1" x14ac:dyDescent="0.25">
      <c r="A55" s="95">
        <v>26</v>
      </c>
      <c r="B55" s="158" t="s">
        <v>482</v>
      </c>
      <c r="C55" s="12">
        <v>28.82</v>
      </c>
      <c r="D55" s="12">
        <v>103.75</v>
      </c>
      <c r="E55" s="12">
        <v>0</v>
      </c>
      <c r="F55" s="12" t="s">
        <v>602</v>
      </c>
      <c r="G55" s="22"/>
    </row>
    <row r="56" spans="1:56" x14ac:dyDescent="0.25">
      <c r="A56" s="254"/>
      <c r="B56" s="257" t="s">
        <v>480</v>
      </c>
      <c r="C56" s="256"/>
      <c r="D56" s="256"/>
      <c r="E56" s="256"/>
      <c r="F56" s="256"/>
      <c r="G56" s="22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1:56" s="23" customFormat="1" x14ac:dyDescent="0.25">
      <c r="A57" s="95">
        <v>27</v>
      </c>
      <c r="B57" s="158" t="s">
        <v>479</v>
      </c>
      <c r="C57" s="12">
        <v>26</v>
      </c>
      <c r="D57" s="12">
        <v>111.8</v>
      </c>
      <c r="E57" s="36">
        <v>44013</v>
      </c>
      <c r="F57" s="12" t="s">
        <v>478</v>
      </c>
      <c r="G57" s="22"/>
    </row>
    <row r="58" spans="1:56" x14ac:dyDescent="0.25">
      <c r="A58" s="254"/>
      <c r="B58" s="257" t="s">
        <v>477</v>
      </c>
      <c r="C58" s="254"/>
      <c r="D58" s="254"/>
      <c r="E58" s="254"/>
      <c r="F58" s="254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</row>
    <row r="59" spans="1:56" s="23" customFormat="1" x14ac:dyDescent="0.25">
      <c r="A59" s="95">
        <v>28</v>
      </c>
      <c r="B59" s="158" t="s">
        <v>476</v>
      </c>
      <c r="C59" s="12">
        <v>13.3</v>
      </c>
      <c r="D59" s="12">
        <v>136.44</v>
      </c>
      <c r="E59" s="36">
        <v>42689</v>
      </c>
      <c r="F59" s="12" t="s">
        <v>601</v>
      </c>
      <c r="G59" s="22"/>
    </row>
    <row r="60" spans="1:56" x14ac:dyDescent="0.25">
      <c r="A60" s="254"/>
      <c r="B60" s="257" t="s">
        <v>474</v>
      </c>
      <c r="C60" s="256"/>
      <c r="D60" s="256"/>
      <c r="E60" s="256"/>
      <c r="F60" s="256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</row>
    <row r="61" spans="1:56" s="134" customFormat="1" x14ac:dyDescent="0.25">
      <c r="A61" s="95">
        <v>29</v>
      </c>
      <c r="B61" s="158" t="s">
        <v>473</v>
      </c>
      <c r="C61" s="12">
        <v>19.36</v>
      </c>
      <c r="D61" s="12">
        <v>100.67</v>
      </c>
      <c r="E61" s="36">
        <v>43325</v>
      </c>
      <c r="F61" s="12" t="s">
        <v>472</v>
      </c>
      <c r="G61" s="135"/>
    </row>
    <row r="62" spans="1:56" x14ac:dyDescent="0.25">
      <c r="A62" s="255"/>
      <c r="B62" s="246" t="s">
        <v>354</v>
      </c>
      <c r="C62" s="254"/>
      <c r="D62" s="254"/>
      <c r="E62" s="254"/>
      <c r="F62" s="254"/>
      <c r="G62" s="22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</row>
    <row r="63" spans="1:56" s="23" customFormat="1" x14ac:dyDescent="0.25">
      <c r="A63" s="95">
        <v>30</v>
      </c>
      <c r="B63" s="37" t="s">
        <v>471</v>
      </c>
      <c r="C63" s="12">
        <v>19.079999999999998</v>
      </c>
      <c r="D63" s="40">
        <v>121.92</v>
      </c>
      <c r="E63" s="36">
        <v>44197</v>
      </c>
      <c r="F63" s="12" t="s">
        <v>600</v>
      </c>
      <c r="G63" s="22"/>
    </row>
    <row r="64" spans="1:56" x14ac:dyDescent="0.25">
      <c r="A64" s="255"/>
      <c r="B64" s="246" t="s">
        <v>351</v>
      </c>
      <c r="C64" s="256"/>
      <c r="D64" s="256"/>
      <c r="E64" s="256"/>
      <c r="F64" s="256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</row>
    <row r="65" spans="1:56" s="23" customFormat="1" x14ac:dyDescent="0.25">
      <c r="A65" s="95">
        <v>31</v>
      </c>
      <c r="B65" s="129" t="s">
        <v>469</v>
      </c>
      <c r="C65" s="12">
        <v>12.17</v>
      </c>
      <c r="D65" s="12">
        <v>92.54</v>
      </c>
      <c r="E65" s="36">
        <v>43405</v>
      </c>
      <c r="F65" s="12" t="s">
        <v>599</v>
      </c>
      <c r="G65" s="22"/>
    </row>
    <row r="66" spans="1:56" x14ac:dyDescent="0.25">
      <c r="A66" s="255"/>
      <c r="B66" s="246" t="s">
        <v>348</v>
      </c>
      <c r="C66" s="254"/>
      <c r="D66" s="254"/>
      <c r="E66" s="254"/>
      <c r="F66" s="254"/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</row>
    <row r="67" spans="1:56" s="23" customFormat="1" x14ac:dyDescent="0.25">
      <c r="A67" s="95">
        <v>32</v>
      </c>
      <c r="B67" s="37" t="s">
        <v>467</v>
      </c>
      <c r="C67" s="40">
        <v>14.48</v>
      </c>
      <c r="D67" s="40">
        <v>85.43</v>
      </c>
      <c r="E67" s="36">
        <v>44197</v>
      </c>
      <c r="F67" s="12" t="s">
        <v>598</v>
      </c>
      <c r="G67" s="22"/>
    </row>
    <row r="68" spans="1:56" x14ac:dyDescent="0.25">
      <c r="A68" s="255"/>
      <c r="B68" s="246" t="s">
        <v>345</v>
      </c>
      <c r="C68" s="256"/>
      <c r="D68" s="256"/>
      <c r="E68" s="256"/>
      <c r="F68" s="256"/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6" s="23" customFormat="1" x14ac:dyDescent="0.25">
      <c r="A69" s="95">
        <v>33</v>
      </c>
      <c r="B69" s="129" t="s">
        <v>465</v>
      </c>
      <c r="C69" s="205">
        <v>10.79</v>
      </c>
      <c r="D69" s="123">
        <v>0</v>
      </c>
      <c r="E69" s="206">
        <v>43893</v>
      </c>
      <c r="F69" s="205" t="s">
        <v>597</v>
      </c>
      <c r="G69" s="22"/>
    </row>
    <row r="70" spans="1:56" x14ac:dyDescent="0.25">
      <c r="A70" s="255"/>
      <c r="B70" s="246" t="s">
        <v>342</v>
      </c>
      <c r="C70" s="254"/>
      <c r="D70" s="254"/>
      <c r="E70" s="254"/>
      <c r="F70" s="254"/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</row>
    <row r="71" spans="1:56" s="23" customFormat="1" x14ac:dyDescent="0.25">
      <c r="A71" s="95">
        <v>34</v>
      </c>
      <c r="B71" s="129" t="s">
        <v>463</v>
      </c>
      <c r="C71" s="12">
        <v>19.428000000000001</v>
      </c>
      <c r="D71" s="12">
        <v>124.087</v>
      </c>
      <c r="E71" s="36">
        <v>44197</v>
      </c>
      <c r="F71" s="36" t="s">
        <v>596</v>
      </c>
      <c r="G71" s="22"/>
    </row>
    <row r="72" spans="1:56" s="23" customFormat="1" x14ac:dyDescent="0.25">
      <c r="A72" s="95">
        <v>35</v>
      </c>
      <c r="B72" s="158" t="s">
        <v>337</v>
      </c>
      <c r="C72" s="253">
        <v>6.54</v>
      </c>
      <c r="D72" s="252">
        <v>37.28</v>
      </c>
      <c r="E72" s="251">
        <v>42736</v>
      </c>
      <c r="F72" s="36" t="s">
        <v>595</v>
      </c>
      <c r="G72" s="22"/>
    </row>
    <row r="73" spans="1:56" x14ac:dyDescent="0.25">
      <c r="A73" s="255"/>
      <c r="B73" s="246" t="s">
        <v>460</v>
      </c>
      <c r="C73" s="254"/>
      <c r="D73" s="254"/>
      <c r="E73" s="254"/>
      <c r="F73" s="254"/>
      <c r="G73" s="22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</row>
    <row r="74" spans="1:56" s="23" customFormat="1" ht="16.5" customHeight="1" x14ac:dyDescent="0.25">
      <c r="A74" s="95">
        <v>36</v>
      </c>
      <c r="B74" s="203" t="s">
        <v>459</v>
      </c>
      <c r="C74" s="40">
        <v>28.8</v>
      </c>
      <c r="D74" s="12">
        <v>152.63999999999999</v>
      </c>
      <c r="E74" s="36">
        <v>43739</v>
      </c>
      <c r="F74" s="12" t="s">
        <v>594</v>
      </c>
      <c r="G74" s="22"/>
    </row>
    <row r="75" spans="1:56" x14ac:dyDescent="0.25">
      <c r="A75" s="255"/>
      <c r="B75" s="246" t="s">
        <v>457</v>
      </c>
      <c r="C75" s="254"/>
      <c r="D75" s="254"/>
      <c r="E75" s="254"/>
      <c r="F75" s="254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</row>
    <row r="76" spans="1:56" s="23" customFormat="1" x14ac:dyDescent="0.25">
      <c r="A76" s="95">
        <v>37</v>
      </c>
      <c r="B76" s="129" t="s">
        <v>456</v>
      </c>
      <c r="C76" s="12">
        <v>34.229999999999997</v>
      </c>
      <c r="D76" s="12">
        <v>171.15</v>
      </c>
      <c r="E76" s="36">
        <v>44242</v>
      </c>
      <c r="F76" s="12" t="s">
        <v>593</v>
      </c>
      <c r="G76" s="22"/>
    </row>
    <row r="77" spans="1:56" x14ac:dyDescent="0.25">
      <c r="A77" s="255"/>
      <c r="B77" s="246" t="s">
        <v>332</v>
      </c>
      <c r="C77" s="254"/>
      <c r="D77" s="254"/>
      <c r="E77" s="254"/>
      <c r="F77" s="254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</row>
    <row r="78" spans="1:56" s="23" customFormat="1" x14ac:dyDescent="0.25">
      <c r="A78" s="95">
        <v>38</v>
      </c>
      <c r="B78" s="158" t="s">
        <v>454</v>
      </c>
      <c r="C78" s="12">
        <v>19.739999999999998</v>
      </c>
      <c r="D78" s="12">
        <v>148.05000000000001</v>
      </c>
      <c r="E78" s="36">
        <v>43506</v>
      </c>
      <c r="F78" s="12" t="s">
        <v>453</v>
      </c>
      <c r="G78" s="22"/>
    </row>
    <row r="79" spans="1:56" x14ac:dyDescent="0.25">
      <c r="A79" s="255"/>
      <c r="B79" s="246" t="s">
        <v>329</v>
      </c>
      <c r="C79" s="254"/>
      <c r="D79" s="254"/>
      <c r="E79" s="254"/>
      <c r="F79" s="254"/>
    </row>
    <row r="80" spans="1:56" s="23" customFormat="1" x14ac:dyDescent="0.25">
      <c r="A80" s="95">
        <v>39</v>
      </c>
      <c r="B80" s="158" t="s">
        <v>452</v>
      </c>
      <c r="C80" s="12">
        <v>19.308</v>
      </c>
      <c r="D80" s="12">
        <v>121.64</v>
      </c>
      <c r="E80" s="36">
        <v>43831</v>
      </c>
      <c r="F80" s="12" t="s">
        <v>592</v>
      </c>
      <c r="G80" s="22"/>
    </row>
    <row r="81" spans="1:7" x14ac:dyDescent="0.25">
      <c r="A81" s="255"/>
      <c r="B81" s="246" t="s">
        <v>450</v>
      </c>
      <c r="C81" s="254"/>
      <c r="D81" s="254"/>
      <c r="E81" s="254"/>
      <c r="F81" s="254"/>
    </row>
    <row r="82" spans="1:7" s="23" customFormat="1" x14ac:dyDescent="0.25">
      <c r="A82" s="95">
        <v>40</v>
      </c>
      <c r="B82" s="158" t="s">
        <v>449</v>
      </c>
      <c r="C82" s="253">
        <v>11.26</v>
      </c>
      <c r="D82" s="252">
        <v>49.54</v>
      </c>
      <c r="E82" s="251">
        <v>43466</v>
      </c>
      <c r="F82" s="12" t="s">
        <v>591</v>
      </c>
      <c r="G82" s="22"/>
    </row>
  </sheetData>
  <mergeCells count="9">
    <mergeCell ref="A1:G1"/>
    <mergeCell ref="A2:G2"/>
    <mergeCell ref="A4:G4"/>
    <mergeCell ref="G7:G8"/>
    <mergeCell ref="A3:G3"/>
    <mergeCell ref="A6:A8"/>
    <mergeCell ref="B6:B8"/>
    <mergeCell ref="C6:F6"/>
    <mergeCell ref="C7:F7"/>
  </mergeCells>
  <pageMargins left="0.31496062992125984" right="0.51181102362204722" top="0.15748031496062992" bottom="0.55118110236220474" header="0.31496062992125984" footer="0.31496062992125984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37" zoomScale="91" zoomScaleNormal="100" zoomScaleSheetLayoutView="91" workbookViewId="0">
      <selection activeCell="A56" sqref="A56"/>
    </sheetView>
  </sheetViews>
  <sheetFormatPr defaultRowHeight="15.75" x14ac:dyDescent="0.25"/>
  <cols>
    <col min="1" max="1" width="5.28515625" style="10" customWidth="1"/>
    <col min="2" max="2" width="53" style="10" customWidth="1"/>
    <col min="3" max="3" width="18.140625" style="10" customWidth="1"/>
    <col min="4" max="4" width="20.85546875" style="10" customWidth="1"/>
    <col min="5" max="5" width="84.140625" style="10" customWidth="1"/>
    <col min="6" max="6" width="10.140625" style="120" customWidth="1"/>
    <col min="7" max="16384" width="9.140625" style="10"/>
  </cols>
  <sheetData>
    <row r="1" spans="1:7" ht="15.75" customHeight="1" x14ac:dyDescent="0.25">
      <c r="A1" s="108" t="s">
        <v>310</v>
      </c>
      <c r="B1" s="108"/>
      <c r="C1" s="108"/>
      <c r="D1" s="108"/>
      <c r="E1" s="108"/>
      <c r="F1" s="108"/>
      <c r="G1" s="234"/>
    </row>
    <row r="2" spans="1:7" ht="15.75" customHeight="1" x14ac:dyDescent="0.25">
      <c r="A2" s="108" t="s">
        <v>560</v>
      </c>
      <c r="B2" s="108"/>
      <c r="C2" s="108"/>
      <c r="D2" s="108"/>
      <c r="E2" s="108"/>
      <c r="F2" s="108"/>
      <c r="G2" s="234"/>
    </row>
    <row r="3" spans="1:7" ht="15.75" customHeight="1" x14ac:dyDescent="0.25">
      <c r="A3" s="108" t="s">
        <v>136</v>
      </c>
      <c r="B3" s="108"/>
      <c r="C3" s="108"/>
      <c r="D3" s="108"/>
      <c r="E3" s="108"/>
      <c r="F3" s="108"/>
      <c r="G3" s="234"/>
    </row>
    <row r="4" spans="1:7" ht="15.75" customHeight="1" x14ac:dyDescent="0.25">
      <c r="A4" s="114" t="s">
        <v>19</v>
      </c>
      <c r="B4" s="114"/>
      <c r="C4" s="114"/>
      <c r="D4" s="114"/>
      <c r="E4" s="114"/>
      <c r="F4" s="114"/>
      <c r="G4" s="234"/>
    </row>
    <row r="5" spans="1:7" ht="16.5" thickBot="1" x14ac:dyDescent="0.3">
      <c r="A5" s="103"/>
      <c r="B5" s="103"/>
      <c r="C5" s="103"/>
      <c r="D5" s="103"/>
      <c r="E5" s="103"/>
      <c r="F5" s="103"/>
      <c r="G5" s="234"/>
    </row>
    <row r="6" spans="1:7" s="4" customFormat="1" ht="23.25" customHeight="1" x14ac:dyDescent="0.25">
      <c r="A6" s="233" t="s">
        <v>416</v>
      </c>
      <c r="B6" s="232" t="s">
        <v>559</v>
      </c>
      <c r="C6" s="232" t="s">
        <v>590</v>
      </c>
      <c r="D6" s="232"/>
      <c r="E6" s="232"/>
      <c r="F6" s="230"/>
      <c r="G6" s="105"/>
    </row>
    <row r="7" spans="1:7" s="4" customFormat="1" ht="36.75" customHeight="1" x14ac:dyDescent="0.25">
      <c r="A7" s="229"/>
      <c r="B7" s="228"/>
      <c r="C7" s="180" t="s">
        <v>589</v>
      </c>
      <c r="D7" s="179"/>
      <c r="E7" s="178"/>
      <c r="F7" s="221"/>
      <c r="G7" s="105"/>
    </row>
    <row r="8" spans="1:7" s="4" customFormat="1" ht="42" customHeight="1" x14ac:dyDescent="0.25">
      <c r="A8" s="229"/>
      <c r="B8" s="228"/>
      <c r="C8" s="223" t="s">
        <v>588</v>
      </c>
      <c r="D8" s="223" t="s">
        <v>401</v>
      </c>
      <c r="E8" s="223" t="s">
        <v>587</v>
      </c>
      <c r="F8" s="221"/>
      <c r="G8" s="105"/>
    </row>
    <row r="9" spans="1:7" x14ac:dyDescent="0.25">
      <c r="A9" s="250">
        <v>1</v>
      </c>
      <c r="B9" s="249">
        <v>2</v>
      </c>
      <c r="C9" s="249">
        <v>3</v>
      </c>
      <c r="D9" s="249">
        <v>4</v>
      </c>
      <c r="E9" s="249">
        <v>5</v>
      </c>
      <c r="F9" s="105"/>
      <c r="G9" s="120"/>
    </row>
    <row r="10" spans="1:7" s="23" customFormat="1" x14ac:dyDescent="0.25">
      <c r="A10" s="202"/>
      <c r="B10" s="157" t="s">
        <v>542</v>
      </c>
      <c r="C10" s="132"/>
      <c r="D10" s="132"/>
      <c r="E10" s="132"/>
      <c r="F10" s="22"/>
    </row>
    <row r="11" spans="1:7" s="23" customFormat="1" x14ac:dyDescent="0.25">
      <c r="A11" s="201">
        <v>1</v>
      </c>
      <c r="B11" s="158" t="s">
        <v>541</v>
      </c>
      <c r="C11" s="123">
        <v>16.23</v>
      </c>
      <c r="D11" s="124">
        <v>44215</v>
      </c>
      <c r="E11" s="243" t="s">
        <v>586</v>
      </c>
      <c r="F11" s="22"/>
    </row>
    <row r="12" spans="1:7" s="23" customFormat="1" x14ac:dyDescent="0.25">
      <c r="A12" s="202"/>
      <c r="B12" s="157" t="s">
        <v>539</v>
      </c>
      <c r="C12" s="132"/>
      <c r="D12" s="132"/>
      <c r="E12" s="244"/>
      <c r="F12" s="22"/>
    </row>
    <row r="13" spans="1:7" s="23" customFormat="1" x14ac:dyDescent="0.25">
      <c r="A13" s="201">
        <v>2</v>
      </c>
      <c r="B13" s="158" t="s">
        <v>538</v>
      </c>
      <c r="C13" s="123">
        <v>15.28</v>
      </c>
      <c r="D13" s="124">
        <v>43831</v>
      </c>
      <c r="E13" s="243" t="s">
        <v>585</v>
      </c>
      <c r="F13" s="22"/>
    </row>
    <row r="14" spans="1:7" s="23" customFormat="1" x14ac:dyDescent="0.25">
      <c r="A14" s="202"/>
      <c r="B14" s="157" t="s">
        <v>536</v>
      </c>
      <c r="C14" s="132"/>
      <c r="D14" s="132"/>
      <c r="E14" s="244"/>
      <c r="F14" s="22"/>
    </row>
    <row r="15" spans="1:7" s="23" customFormat="1" x14ac:dyDescent="0.25">
      <c r="A15" s="201">
        <v>3</v>
      </c>
      <c r="B15" s="158" t="s">
        <v>535</v>
      </c>
      <c r="C15" s="123">
        <v>23.54</v>
      </c>
      <c r="D15" s="124">
        <v>43922</v>
      </c>
      <c r="E15" s="242" t="s">
        <v>584</v>
      </c>
      <c r="F15" s="22"/>
    </row>
    <row r="16" spans="1:7" s="23" customFormat="1" ht="18" customHeight="1" x14ac:dyDescent="0.25">
      <c r="A16" s="201">
        <v>4</v>
      </c>
      <c r="B16" s="158" t="s">
        <v>533</v>
      </c>
      <c r="C16" s="123">
        <v>15.56</v>
      </c>
      <c r="D16" s="36">
        <v>44197</v>
      </c>
      <c r="E16" s="242" t="s">
        <v>583</v>
      </c>
      <c r="F16" s="22"/>
    </row>
    <row r="17" spans="1:6" s="23" customFormat="1" x14ac:dyDescent="0.25">
      <c r="A17" s="202"/>
      <c r="B17" s="157" t="s">
        <v>531</v>
      </c>
      <c r="C17" s="132"/>
      <c r="D17" s="142"/>
      <c r="E17" s="248"/>
      <c r="F17" s="22"/>
    </row>
    <row r="18" spans="1:6" s="23" customFormat="1" x14ac:dyDescent="0.25">
      <c r="A18" s="201">
        <v>5</v>
      </c>
      <c r="B18" s="158" t="s">
        <v>530</v>
      </c>
      <c r="C18" s="123">
        <v>29.56</v>
      </c>
      <c r="D18" s="124">
        <v>43282</v>
      </c>
      <c r="E18" s="242" t="s">
        <v>582</v>
      </c>
      <c r="F18" s="22"/>
    </row>
    <row r="19" spans="1:6" s="23" customFormat="1" x14ac:dyDescent="0.25">
      <c r="A19" s="202"/>
      <c r="B19" s="157" t="s">
        <v>528</v>
      </c>
      <c r="C19" s="132"/>
      <c r="D19" s="132"/>
      <c r="E19" s="244"/>
      <c r="F19" s="22"/>
    </row>
    <row r="20" spans="1:6" s="23" customFormat="1" x14ac:dyDescent="0.25">
      <c r="A20" s="201">
        <v>6</v>
      </c>
      <c r="B20" s="158" t="s">
        <v>522</v>
      </c>
      <c r="C20" s="123">
        <v>18.84</v>
      </c>
      <c r="D20" s="124">
        <v>43922</v>
      </c>
      <c r="E20" s="243" t="s">
        <v>581</v>
      </c>
      <c r="F20" s="22"/>
    </row>
    <row r="21" spans="1:6" s="23" customFormat="1" x14ac:dyDescent="0.25">
      <c r="A21" s="202"/>
      <c r="B21" s="157" t="s">
        <v>518</v>
      </c>
      <c r="C21" s="132"/>
      <c r="D21" s="132"/>
      <c r="E21" s="132"/>
      <c r="F21" s="22"/>
    </row>
    <row r="22" spans="1:6" s="23" customFormat="1" x14ac:dyDescent="0.25">
      <c r="A22" s="201">
        <v>7</v>
      </c>
      <c r="B22" s="158" t="s">
        <v>517</v>
      </c>
      <c r="C22" s="123">
        <v>24.29</v>
      </c>
      <c r="D22" s="124">
        <v>43479</v>
      </c>
      <c r="E22" s="37" t="s">
        <v>580</v>
      </c>
      <c r="F22" s="22"/>
    </row>
    <row r="23" spans="1:6" s="23" customFormat="1" x14ac:dyDescent="0.25">
      <c r="A23" s="202"/>
      <c r="B23" s="157" t="s">
        <v>515</v>
      </c>
      <c r="C23" s="132"/>
      <c r="D23" s="132"/>
      <c r="E23" s="244"/>
      <c r="F23" s="22"/>
    </row>
    <row r="24" spans="1:6" s="23" customFormat="1" x14ac:dyDescent="0.25">
      <c r="A24" s="95">
        <v>8</v>
      </c>
      <c r="B24" s="129" t="s">
        <v>514</v>
      </c>
      <c r="C24" s="123">
        <v>42.76</v>
      </c>
      <c r="D24" s="123">
        <v>0</v>
      </c>
      <c r="E24" s="242" t="s">
        <v>579</v>
      </c>
      <c r="F24" s="22"/>
    </row>
    <row r="25" spans="1:6" s="23" customFormat="1" x14ac:dyDescent="0.25">
      <c r="A25" s="247"/>
      <c r="B25" s="246" t="s">
        <v>386</v>
      </c>
      <c r="C25" s="123"/>
      <c r="D25" s="123"/>
      <c r="E25" s="123"/>
      <c r="F25" s="22"/>
    </row>
    <row r="26" spans="1:6" s="23" customFormat="1" x14ac:dyDescent="0.25">
      <c r="A26" s="201">
        <v>9</v>
      </c>
      <c r="B26" s="158" t="s">
        <v>507</v>
      </c>
      <c r="C26" s="209">
        <v>20.41</v>
      </c>
      <c r="D26" s="210">
        <v>43617</v>
      </c>
      <c r="E26" s="242" t="s">
        <v>578</v>
      </c>
      <c r="F26" s="22"/>
    </row>
    <row r="27" spans="1:6" s="23" customFormat="1" x14ac:dyDescent="0.25">
      <c r="A27" s="201">
        <v>10</v>
      </c>
      <c r="B27" s="158" t="s">
        <v>505</v>
      </c>
      <c r="C27" s="123">
        <v>17.5</v>
      </c>
      <c r="D27" s="124">
        <v>43252</v>
      </c>
      <c r="E27" s="243" t="s">
        <v>577</v>
      </c>
      <c r="F27" s="22"/>
    </row>
    <row r="28" spans="1:6" s="23" customFormat="1" x14ac:dyDescent="0.25">
      <c r="A28" s="201">
        <v>11</v>
      </c>
      <c r="B28" s="158" t="s">
        <v>503</v>
      </c>
      <c r="C28" s="156">
        <v>11.4</v>
      </c>
      <c r="D28" s="123">
        <v>0</v>
      </c>
      <c r="E28" s="242" t="s">
        <v>576</v>
      </c>
      <c r="F28" s="22"/>
    </row>
    <row r="29" spans="1:6" s="23" customFormat="1" x14ac:dyDescent="0.25">
      <c r="A29" s="202"/>
      <c r="B29" s="157" t="s">
        <v>501</v>
      </c>
      <c r="C29" s="132"/>
      <c r="D29" s="132"/>
      <c r="E29" s="132"/>
      <c r="F29" s="22"/>
    </row>
    <row r="30" spans="1:6" s="23" customFormat="1" x14ac:dyDescent="0.25">
      <c r="A30" s="201">
        <v>12</v>
      </c>
      <c r="B30" s="158" t="s">
        <v>500</v>
      </c>
      <c r="C30" s="123">
        <v>11.8</v>
      </c>
      <c r="D30" s="124">
        <v>43831</v>
      </c>
      <c r="E30" s="242" t="s">
        <v>575</v>
      </c>
      <c r="F30" s="22"/>
    </row>
    <row r="31" spans="1:6" s="23" customFormat="1" x14ac:dyDescent="0.25">
      <c r="A31" s="202"/>
      <c r="B31" s="157" t="s">
        <v>498</v>
      </c>
      <c r="C31" s="132"/>
      <c r="D31" s="132"/>
      <c r="E31" s="244"/>
      <c r="F31" s="22"/>
    </row>
    <row r="32" spans="1:6" s="23" customFormat="1" x14ac:dyDescent="0.25">
      <c r="A32" s="201">
        <v>13</v>
      </c>
      <c r="B32" s="158" t="s">
        <v>497</v>
      </c>
      <c r="C32" s="12">
        <v>19.34</v>
      </c>
      <c r="D32" s="36">
        <v>43576</v>
      </c>
      <c r="E32" s="245" t="s">
        <v>574</v>
      </c>
      <c r="F32" s="22"/>
    </row>
    <row r="33" spans="1:6" s="23" customFormat="1" x14ac:dyDescent="0.25">
      <c r="A33" s="202"/>
      <c r="B33" s="157" t="s">
        <v>495</v>
      </c>
      <c r="C33" s="142"/>
      <c r="D33" s="142"/>
      <c r="E33" s="244"/>
      <c r="F33" s="22"/>
    </row>
    <row r="34" spans="1:6" s="23" customFormat="1" x14ac:dyDescent="0.25">
      <c r="A34" s="201">
        <v>14</v>
      </c>
      <c r="B34" s="158" t="s">
        <v>494</v>
      </c>
      <c r="C34" s="12">
        <v>13.43</v>
      </c>
      <c r="D34" s="36">
        <v>44197</v>
      </c>
      <c r="E34" s="242" t="s">
        <v>573</v>
      </c>
      <c r="F34" s="22"/>
    </row>
    <row r="35" spans="1:6" s="23" customFormat="1" x14ac:dyDescent="0.25">
      <c r="A35" s="202"/>
      <c r="B35" s="157" t="s">
        <v>489</v>
      </c>
      <c r="C35" s="132"/>
      <c r="D35" s="132"/>
      <c r="E35" s="244"/>
      <c r="F35" s="22"/>
    </row>
    <row r="36" spans="1:6" s="23" customFormat="1" x14ac:dyDescent="0.25">
      <c r="A36" s="201">
        <v>15</v>
      </c>
      <c r="B36" s="129" t="s">
        <v>488</v>
      </c>
      <c r="C36" s="12">
        <v>17.21</v>
      </c>
      <c r="D36" s="36">
        <v>43435</v>
      </c>
      <c r="E36" s="242" t="s">
        <v>572</v>
      </c>
      <c r="F36" s="22"/>
    </row>
    <row r="37" spans="1:6" s="23" customFormat="1" x14ac:dyDescent="0.25">
      <c r="A37" s="144"/>
      <c r="B37" s="207" t="s">
        <v>483</v>
      </c>
      <c r="C37" s="132"/>
      <c r="D37" s="132"/>
      <c r="E37" s="132"/>
      <c r="F37" s="22"/>
    </row>
    <row r="38" spans="1:6" s="23" customFormat="1" x14ac:dyDescent="0.25">
      <c r="A38" s="201">
        <v>16</v>
      </c>
      <c r="B38" s="158" t="s">
        <v>482</v>
      </c>
      <c r="C38" s="123">
        <v>43.94</v>
      </c>
      <c r="D38" s="124">
        <v>44205</v>
      </c>
      <c r="E38" s="243" t="s">
        <v>571</v>
      </c>
      <c r="F38" s="22"/>
    </row>
    <row r="39" spans="1:6" s="23" customFormat="1" x14ac:dyDescent="0.25">
      <c r="A39" s="144"/>
      <c r="B39" s="207" t="s">
        <v>477</v>
      </c>
      <c r="C39" s="132"/>
      <c r="D39" s="132"/>
      <c r="E39" s="132"/>
      <c r="F39" s="22"/>
    </row>
    <row r="40" spans="1:6" s="23" customFormat="1" x14ac:dyDescent="0.25">
      <c r="A40" s="201">
        <v>17</v>
      </c>
      <c r="B40" s="158" t="s">
        <v>476</v>
      </c>
      <c r="C40" s="12">
        <v>19.16</v>
      </c>
      <c r="D40" s="36">
        <v>43252</v>
      </c>
      <c r="E40" s="242" t="s">
        <v>570</v>
      </c>
      <c r="F40" s="22"/>
    </row>
    <row r="41" spans="1:6" s="23" customFormat="1" x14ac:dyDescent="0.25">
      <c r="A41" s="202"/>
      <c r="B41" s="157" t="s">
        <v>354</v>
      </c>
      <c r="C41" s="132"/>
      <c r="D41" s="132"/>
      <c r="E41" s="132"/>
      <c r="F41" s="22"/>
    </row>
    <row r="42" spans="1:6" s="23" customFormat="1" x14ac:dyDescent="0.25">
      <c r="A42" s="201">
        <v>18</v>
      </c>
      <c r="B42" s="37" t="s">
        <v>471</v>
      </c>
      <c r="C42" s="241">
        <v>5.0759999999999996</v>
      </c>
      <c r="D42" s="36">
        <v>44197</v>
      </c>
      <c r="E42" s="37" t="s">
        <v>569</v>
      </c>
      <c r="F42" s="22"/>
    </row>
    <row r="43" spans="1:6" s="23" customFormat="1" x14ac:dyDescent="0.25">
      <c r="A43" s="202"/>
      <c r="B43" s="157" t="s">
        <v>348</v>
      </c>
      <c r="C43" s="132"/>
      <c r="D43" s="132"/>
      <c r="E43" s="236"/>
      <c r="F43" s="22"/>
    </row>
    <row r="44" spans="1:6" s="23" customFormat="1" x14ac:dyDescent="0.25">
      <c r="A44" s="201">
        <v>19</v>
      </c>
      <c r="B44" s="37" t="s">
        <v>467</v>
      </c>
      <c r="C44" s="12">
        <v>9.44</v>
      </c>
      <c r="D44" s="36">
        <v>44197</v>
      </c>
      <c r="E44" s="37" t="s">
        <v>568</v>
      </c>
      <c r="F44" s="22"/>
    </row>
    <row r="45" spans="1:6" s="23" customFormat="1" x14ac:dyDescent="0.25">
      <c r="A45" s="202"/>
      <c r="B45" s="157" t="s">
        <v>345</v>
      </c>
      <c r="C45" s="142"/>
      <c r="D45" s="142"/>
      <c r="E45" s="240"/>
      <c r="F45" s="22"/>
    </row>
    <row r="46" spans="1:6" s="23" customFormat="1" x14ac:dyDescent="0.25">
      <c r="A46" s="95">
        <v>20</v>
      </c>
      <c r="B46" s="129" t="s">
        <v>465</v>
      </c>
      <c r="C46" s="205">
        <v>23.63</v>
      </c>
      <c r="D46" s="206">
        <v>43893</v>
      </c>
      <c r="E46" s="239" t="s">
        <v>567</v>
      </c>
      <c r="F46" s="22"/>
    </row>
    <row r="47" spans="1:6" s="23" customFormat="1" x14ac:dyDescent="0.25">
      <c r="A47" s="202"/>
      <c r="B47" s="157" t="s">
        <v>342</v>
      </c>
      <c r="C47" s="132"/>
      <c r="D47" s="132"/>
      <c r="E47" s="236"/>
      <c r="F47" s="22"/>
    </row>
    <row r="48" spans="1:6" s="23" customFormat="1" x14ac:dyDescent="0.25">
      <c r="A48" s="95">
        <v>21</v>
      </c>
      <c r="B48" s="129" t="s">
        <v>463</v>
      </c>
      <c r="C48" s="123">
        <v>11.736000000000001</v>
      </c>
      <c r="D48" s="124">
        <v>44197</v>
      </c>
      <c r="E48" s="238" t="s">
        <v>566</v>
      </c>
      <c r="F48" s="22"/>
    </row>
    <row r="49" spans="1:6" s="23" customFormat="1" x14ac:dyDescent="0.25">
      <c r="A49" s="201">
        <v>22</v>
      </c>
      <c r="B49" s="158" t="s">
        <v>337</v>
      </c>
      <c r="C49" s="123">
        <v>8.64</v>
      </c>
      <c r="D49" s="123">
        <v>0</v>
      </c>
      <c r="E49" s="237" t="s">
        <v>565</v>
      </c>
      <c r="F49" s="22"/>
    </row>
    <row r="50" spans="1:6" s="23" customFormat="1" x14ac:dyDescent="0.25">
      <c r="A50" s="202"/>
      <c r="B50" s="157" t="s">
        <v>460</v>
      </c>
      <c r="C50" s="132"/>
      <c r="D50" s="132"/>
      <c r="E50" s="236"/>
      <c r="F50" s="22"/>
    </row>
    <row r="51" spans="1:6" s="23" customFormat="1" ht="18.75" customHeight="1" x14ac:dyDescent="0.25">
      <c r="A51" s="95">
        <v>23</v>
      </c>
      <c r="B51" s="203" t="s">
        <v>459</v>
      </c>
      <c r="C51" s="126">
        <v>12.4</v>
      </c>
      <c r="D51" s="124">
        <v>43739</v>
      </c>
      <c r="E51" s="37" t="s">
        <v>564</v>
      </c>
      <c r="F51" s="22"/>
    </row>
    <row r="52" spans="1:6" s="23" customFormat="1" x14ac:dyDescent="0.25">
      <c r="A52" s="202"/>
      <c r="B52" s="157" t="s">
        <v>332</v>
      </c>
      <c r="C52" s="132"/>
      <c r="D52" s="132"/>
      <c r="E52" s="236"/>
      <c r="F52" s="22"/>
    </row>
    <row r="53" spans="1:6" s="23" customFormat="1" x14ac:dyDescent="0.25">
      <c r="A53" s="201">
        <v>24</v>
      </c>
      <c r="B53" s="158" t="s">
        <v>454</v>
      </c>
      <c r="C53" s="123">
        <v>24.54</v>
      </c>
      <c r="D53" s="124">
        <v>43506</v>
      </c>
      <c r="E53" s="235" t="s">
        <v>563</v>
      </c>
      <c r="F53" s="22"/>
    </row>
    <row r="54" spans="1:6" s="23" customFormat="1" x14ac:dyDescent="0.25">
      <c r="A54" s="202"/>
      <c r="B54" s="157" t="s">
        <v>450</v>
      </c>
      <c r="C54" s="132"/>
      <c r="D54" s="132"/>
      <c r="E54" s="236"/>
      <c r="F54" s="22"/>
    </row>
    <row r="55" spans="1:6" s="23" customFormat="1" x14ac:dyDescent="0.25">
      <c r="A55" s="201">
        <v>25</v>
      </c>
      <c r="B55" s="158" t="s">
        <v>449</v>
      </c>
      <c r="C55" s="199">
        <v>18.16</v>
      </c>
      <c r="D55" s="123">
        <v>0</v>
      </c>
      <c r="E55" s="235" t="s">
        <v>562</v>
      </c>
      <c r="F55" s="22"/>
    </row>
  </sheetData>
  <mergeCells count="9">
    <mergeCell ref="A4:F4"/>
    <mergeCell ref="F7:F8"/>
    <mergeCell ref="A6:A8"/>
    <mergeCell ref="C6:E6"/>
    <mergeCell ref="A1:F1"/>
    <mergeCell ref="A2:F2"/>
    <mergeCell ref="A3:F3"/>
    <mergeCell ref="B6:B8"/>
    <mergeCell ref="C7:E7"/>
  </mergeCells>
  <pageMargins left="0.31496062992125984" right="0.31496062992125984" top="0.55118110236220474" bottom="0.35433070866141736" header="0.31496062992125984" footer="0.31496062992125984"/>
  <pageSetup paperSize="9" scale="40" orientation="landscape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view="pageBreakPreview" zoomScale="91" zoomScaleNormal="100" zoomScaleSheetLayoutView="91" workbookViewId="0">
      <selection activeCell="E13" sqref="E13"/>
    </sheetView>
  </sheetViews>
  <sheetFormatPr defaultRowHeight="15.75" x14ac:dyDescent="0.25"/>
  <cols>
    <col min="1" max="1" width="5.28515625" style="10" customWidth="1"/>
    <col min="2" max="2" width="53" style="10" customWidth="1"/>
    <col min="3" max="3" width="13.7109375" style="10" customWidth="1"/>
    <col min="4" max="4" width="13.85546875" style="10" customWidth="1"/>
    <col min="5" max="5" width="19.42578125" style="10" customWidth="1"/>
    <col min="6" max="6" width="51.28515625" style="10" customWidth="1"/>
    <col min="7" max="7" width="10.140625" style="120" customWidth="1"/>
    <col min="8" max="16384" width="9.140625" style="10"/>
  </cols>
  <sheetData>
    <row r="1" spans="1:8" ht="15.75" customHeight="1" x14ac:dyDescent="0.25">
      <c r="A1" s="108" t="s">
        <v>561</v>
      </c>
      <c r="B1" s="108"/>
      <c r="C1" s="108"/>
      <c r="D1" s="108"/>
      <c r="E1" s="108"/>
      <c r="F1" s="108"/>
      <c r="G1" s="108"/>
      <c r="H1" s="234"/>
    </row>
    <row r="2" spans="1:8" ht="15.75" customHeight="1" x14ac:dyDescent="0.25">
      <c r="A2" s="108" t="s">
        <v>560</v>
      </c>
      <c r="B2" s="108"/>
      <c r="C2" s="108"/>
      <c r="D2" s="108"/>
      <c r="E2" s="108"/>
      <c r="F2" s="108"/>
      <c r="G2" s="108"/>
      <c r="H2" s="234"/>
    </row>
    <row r="3" spans="1:8" ht="15.75" customHeight="1" x14ac:dyDescent="0.25">
      <c r="A3" s="108" t="s">
        <v>136</v>
      </c>
      <c r="B3" s="108"/>
      <c r="C3" s="108"/>
      <c r="D3" s="108"/>
      <c r="E3" s="108"/>
      <c r="F3" s="108"/>
      <c r="G3" s="108"/>
      <c r="H3" s="234"/>
    </row>
    <row r="4" spans="1:8" ht="15.75" customHeight="1" x14ac:dyDescent="0.25">
      <c r="A4" s="114" t="s">
        <v>19</v>
      </c>
      <c r="B4" s="114"/>
      <c r="C4" s="114"/>
      <c r="D4" s="114"/>
      <c r="E4" s="114"/>
      <c r="F4" s="114"/>
      <c r="G4" s="114"/>
      <c r="H4" s="234"/>
    </row>
    <row r="5" spans="1:8" ht="16.5" thickBot="1" x14ac:dyDescent="0.3">
      <c r="A5" s="103"/>
      <c r="B5" s="103"/>
      <c r="C5" s="103"/>
      <c r="D5" s="103"/>
      <c r="E5" s="103"/>
      <c r="F5" s="103"/>
      <c r="G5" s="103"/>
      <c r="H5" s="234"/>
    </row>
    <row r="6" spans="1:8" s="4" customFormat="1" ht="23.25" customHeight="1" x14ac:dyDescent="0.25">
      <c r="A6" s="233" t="s">
        <v>416</v>
      </c>
      <c r="B6" s="232" t="s">
        <v>559</v>
      </c>
      <c r="C6" s="232" t="s">
        <v>558</v>
      </c>
      <c r="D6" s="232"/>
      <c r="E6" s="232"/>
      <c r="F6" s="231"/>
      <c r="G6" s="230"/>
      <c r="H6" s="105"/>
    </row>
    <row r="7" spans="1:8" s="4" customFormat="1" ht="21" customHeight="1" x14ac:dyDescent="0.25">
      <c r="A7" s="229"/>
      <c r="B7" s="228"/>
      <c r="C7" s="227" t="s">
        <v>413</v>
      </c>
      <c r="D7" s="227"/>
      <c r="E7" s="227"/>
      <c r="F7" s="226"/>
      <c r="G7" s="221"/>
      <c r="H7" s="105"/>
    </row>
    <row r="8" spans="1:8" s="4" customFormat="1" ht="51.75" customHeight="1" thickBot="1" x14ac:dyDescent="0.3">
      <c r="A8" s="225"/>
      <c r="B8" s="224"/>
      <c r="C8" s="223" t="s">
        <v>557</v>
      </c>
      <c r="D8" s="223" t="s">
        <v>556</v>
      </c>
      <c r="E8" s="223" t="s">
        <v>401</v>
      </c>
      <c r="F8" s="222" t="s">
        <v>555</v>
      </c>
      <c r="G8" s="221"/>
      <c r="H8" s="105"/>
    </row>
    <row r="9" spans="1:8" ht="16.5" thickBot="1" x14ac:dyDescent="0.3">
      <c r="A9" s="220">
        <v>1</v>
      </c>
      <c r="B9" s="219">
        <v>2</v>
      </c>
      <c r="C9" s="219">
        <v>3</v>
      </c>
      <c r="D9" s="219">
        <v>4</v>
      </c>
      <c r="E9" s="219">
        <v>5</v>
      </c>
      <c r="F9" s="218">
        <v>6</v>
      </c>
      <c r="G9" s="105"/>
      <c r="H9" s="120"/>
    </row>
    <row r="10" spans="1:8" s="23" customFormat="1" ht="17.25" customHeight="1" x14ac:dyDescent="0.25">
      <c r="A10" s="217"/>
      <c r="B10" s="216" t="s">
        <v>554</v>
      </c>
      <c r="C10" s="142"/>
      <c r="D10" s="142"/>
      <c r="E10" s="142"/>
      <c r="F10" s="142"/>
      <c r="G10" s="22"/>
      <c r="H10" s="22"/>
    </row>
    <row r="11" spans="1:8" s="23" customFormat="1" x14ac:dyDescent="0.25">
      <c r="A11" s="201">
        <v>1</v>
      </c>
      <c r="B11" s="158" t="s">
        <v>553</v>
      </c>
      <c r="C11" s="215">
        <v>16.5</v>
      </c>
      <c r="D11" s="213">
        <v>85.3</v>
      </c>
      <c r="E11" s="214">
        <v>43497</v>
      </c>
      <c r="F11" s="213" t="s">
        <v>552</v>
      </c>
      <c r="G11" s="22"/>
    </row>
    <row r="12" spans="1:8" s="23" customFormat="1" x14ac:dyDescent="0.25">
      <c r="A12" s="212"/>
      <c r="B12" s="157" t="s">
        <v>551</v>
      </c>
      <c r="C12" s="132"/>
      <c r="D12" s="132"/>
      <c r="E12" s="132"/>
      <c r="F12" s="132"/>
      <c r="G12" s="22"/>
    </row>
    <row r="13" spans="1:8" s="23" customFormat="1" x14ac:dyDescent="0.25">
      <c r="A13" s="201">
        <v>2</v>
      </c>
      <c r="B13" s="158" t="s">
        <v>550</v>
      </c>
      <c r="C13" s="123">
        <v>20.079999999999998</v>
      </c>
      <c r="D13" s="123">
        <v>90.36</v>
      </c>
      <c r="E13" s="124">
        <v>43568</v>
      </c>
      <c r="F13" s="123" t="s">
        <v>549</v>
      </c>
      <c r="G13" s="22"/>
    </row>
    <row r="14" spans="1:8" s="23" customFormat="1" x14ac:dyDescent="0.25">
      <c r="A14" s="212"/>
      <c r="B14" s="157" t="s">
        <v>548</v>
      </c>
      <c r="C14" s="132"/>
      <c r="D14" s="132"/>
      <c r="E14" s="132"/>
      <c r="F14" s="132"/>
      <c r="G14" s="22"/>
    </row>
    <row r="15" spans="1:8" s="23" customFormat="1" ht="16.5" customHeight="1" x14ac:dyDescent="0.25">
      <c r="A15" s="201">
        <v>3</v>
      </c>
      <c r="B15" s="37" t="s">
        <v>547</v>
      </c>
      <c r="C15" s="123">
        <v>13.98</v>
      </c>
      <c r="D15" s="123">
        <v>62.910000000000004</v>
      </c>
      <c r="E15" s="90">
        <v>43831</v>
      </c>
      <c r="F15" s="58" t="s">
        <v>546</v>
      </c>
      <c r="G15" s="22"/>
    </row>
    <row r="16" spans="1:8" s="23" customFormat="1" x14ac:dyDescent="0.25">
      <c r="A16" s="202"/>
      <c r="B16" s="157" t="s">
        <v>545</v>
      </c>
      <c r="C16" s="132"/>
      <c r="D16" s="132"/>
      <c r="E16" s="132"/>
      <c r="F16" s="132"/>
      <c r="G16" s="22"/>
    </row>
    <row r="17" spans="1:7" s="23" customFormat="1" ht="19.5" customHeight="1" x14ac:dyDescent="0.25">
      <c r="A17" s="95">
        <v>4</v>
      </c>
      <c r="B17" s="203" t="s">
        <v>544</v>
      </c>
      <c r="C17" s="123">
        <v>16.7</v>
      </c>
      <c r="D17" s="123">
        <v>0</v>
      </c>
      <c r="E17" s="124">
        <v>43466</v>
      </c>
      <c r="F17" s="124" t="s">
        <v>543</v>
      </c>
      <c r="G17" s="22"/>
    </row>
    <row r="18" spans="1:7" s="23" customFormat="1" x14ac:dyDescent="0.25">
      <c r="A18" s="202"/>
      <c r="B18" s="157" t="s">
        <v>542</v>
      </c>
      <c r="C18" s="132"/>
      <c r="D18" s="132"/>
      <c r="E18" s="132"/>
      <c r="F18" s="132"/>
      <c r="G18" s="22"/>
    </row>
    <row r="19" spans="1:7" s="23" customFormat="1" x14ac:dyDescent="0.25">
      <c r="A19" s="201">
        <v>5</v>
      </c>
      <c r="B19" s="158" t="s">
        <v>541</v>
      </c>
      <c r="C19" s="123">
        <v>8.24</v>
      </c>
      <c r="D19" s="123">
        <v>49.44</v>
      </c>
      <c r="E19" s="124">
        <v>42957</v>
      </c>
      <c r="F19" s="123" t="s">
        <v>540</v>
      </c>
      <c r="G19" s="22"/>
    </row>
    <row r="20" spans="1:7" s="23" customFormat="1" x14ac:dyDescent="0.25">
      <c r="A20" s="202"/>
      <c r="B20" s="157" t="s">
        <v>539</v>
      </c>
      <c r="C20" s="132"/>
      <c r="D20" s="132"/>
      <c r="E20" s="132"/>
      <c r="F20" s="132"/>
      <c r="G20" s="22"/>
    </row>
    <row r="21" spans="1:7" s="23" customFormat="1" x14ac:dyDescent="0.25">
      <c r="A21" s="201">
        <v>6</v>
      </c>
      <c r="B21" s="158" t="s">
        <v>538</v>
      </c>
      <c r="C21" s="123">
        <v>18.18</v>
      </c>
      <c r="D21" s="123">
        <v>0</v>
      </c>
      <c r="E21" s="124">
        <v>43831</v>
      </c>
      <c r="F21" s="123" t="s">
        <v>537</v>
      </c>
      <c r="G21" s="22"/>
    </row>
    <row r="22" spans="1:7" s="23" customFormat="1" x14ac:dyDescent="0.25">
      <c r="A22" s="202"/>
      <c r="B22" s="157" t="s">
        <v>536</v>
      </c>
      <c r="C22" s="132"/>
      <c r="D22" s="132"/>
      <c r="E22" s="132"/>
      <c r="F22" s="132"/>
      <c r="G22" s="22"/>
    </row>
    <row r="23" spans="1:7" s="23" customFormat="1" x14ac:dyDescent="0.25">
      <c r="A23" s="201">
        <v>7</v>
      </c>
      <c r="B23" s="158" t="s">
        <v>535</v>
      </c>
      <c r="C23" s="123">
        <v>15.69</v>
      </c>
      <c r="D23" s="123">
        <v>98.85</v>
      </c>
      <c r="E23" s="124">
        <v>42795</v>
      </c>
      <c r="F23" s="123" t="s">
        <v>534</v>
      </c>
      <c r="G23" s="22"/>
    </row>
    <row r="24" spans="1:7" s="23" customFormat="1" ht="18" customHeight="1" x14ac:dyDescent="0.25">
      <c r="A24" s="201">
        <v>8</v>
      </c>
      <c r="B24" s="158" t="s">
        <v>533</v>
      </c>
      <c r="C24" s="12">
        <v>14.68</v>
      </c>
      <c r="D24" s="40">
        <v>100.41</v>
      </c>
      <c r="E24" s="36">
        <v>44197</v>
      </c>
      <c r="F24" s="12" t="s">
        <v>532</v>
      </c>
      <c r="G24" s="22"/>
    </row>
    <row r="25" spans="1:7" s="23" customFormat="1" x14ac:dyDescent="0.25">
      <c r="A25" s="202"/>
      <c r="B25" s="157" t="s">
        <v>531</v>
      </c>
      <c r="C25" s="142"/>
      <c r="D25" s="142"/>
      <c r="E25" s="142"/>
      <c r="F25" s="142"/>
      <c r="G25" s="22"/>
    </row>
    <row r="26" spans="1:7" s="23" customFormat="1" x14ac:dyDescent="0.25">
      <c r="A26" s="201">
        <v>9</v>
      </c>
      <c r="B26" s="158" t="s">
        <v>530</v>
      </c>
      <c r="C26" s="123">
        <v>21.2</v>
      </c>
      <c r="D26" s="123">
        <v>120.84</v>
      </c>
      <c r="E26" s="124">
        <v>43282</v>
      </c>
      <c r="F26" s="123" t="s">
        <v>529</v>
      </c>
      <c r="G26" s="22"/>
    </row>
    <row r="27" spans="1:7" s="23" customFormat="1" x14ac:dyDescent="0.25">
      <c r="A27" s="202"/>
      <c r="B27" s="157" t="s">
        <v>528</v>
      </c>
      <c r="C27" s="132"/>
      <c r="D27" s="132"/>
      <c r="E27" s="132"/>
      <c r="F27" s="132"/>
      <c r="G27" s="22"/>
    </row>
    <row r="28" spans="1:7" s="23" customFormat="1" ht="20.25" customHeight="1" x14ac:dyDescent="0.25">
      <c r="A28" s="201">
        <v>10</v>
      </c>
      <c r="B28" s="158" t="s">
        <v>527</v>
      </c>
      <c r="C28" s="123">
        <v>18.3</v>
      </c>
      <c r="D28" s="123">
        <v>83.45</v>
      </c>
      <c r="E28" s="124">
        <v>43952</v>
      </c>
      <c r="F28" s="123" t="s">
        <v>523</v>
      </c>
      <c r="G28" s="22"/>
    </row>
    <row r="29" spans="1:7" s="23" customFormat="1" ht="18.75" customHeight="1" x14ac:dyDescent="0.25">
      <c r="A29" s="201">
        <v>11</v>
      </c>
      <c r="B29" s="158" t="s">
        <v>526</v>
      </c>
      <c r="C29" s="123">
        <v>18.3</v>
      </c>
      <c r="D29" s="123">
        <v>83.45</v>
      </c>
      <c r="E29" s="124">
        <v>43952</v>
      </c>
      <c r="F29" s="123" t="s">
        <v>523</v>
      </c>
      <c r="G29" s="22"/>
    </row>
    <row r="30" spans="1:7" s="23" customFormat="1" ht="19.5" customHeight="1" x14ac:dyDescent="0.25">
      <c r="A30" s="201">
        <v>12</v>
      </c>
      <c r="B30" s="158" t="s">
        <v>525</v>
      </c>
      <c r="C30" s="123">
        <v>18.3</v>
      </c>
      <c r="D30" s="123">
        <v>83.45</v>
      </c>
      <c r="E30" s="124">
        <v>43952</v>
      </c>
      <c r="F30" s="123" t="s">
        <v>523</v>
      </c>
      <c r="G30" s="22"/>
    </row>
    <row r="31" spans="1:7" s="23" customFormat="1" ht="20.25" customHeight="1" x14ac:dyDescent="0.25">
      <c r="A31" s="201">
        <v>13</v>
      </c>
      <c r="B31" s="158" t="s">
        <v>524</v>
      </c>
      <c r="C31" s="123">
        <v>18.3</v>
      </c>
      <c r="D31" s="123">
        <v>83.45</v>
      </c>
      <c r="E31" s="124">
        <v>43952</v>
      </c>
      <c r="F31" s="123" t="s">
        <v>523</v>
      </c>
      <c r="G31" s="22"/>
    </row>
    <row r="32" spans="1:7" s="23" customFormat="1" x14ac:dyDescent="0.25">
      <c r="A32" s="201">
        <v>14</v>
      </c>
      <c r="B32" s="158" t="s">
        <v>522</v>
      </c>
      <c r="C32" s="123">
        <v>18</v>
      </c>
      <c r="D32" s="123">
        <v>82.12</v>
      </c>
      <c r="E32" s="124">
        <v>43922</v>
      </c>
      <c r="F32" s="123" t="s">
        <v>521</v>
      </c>
      <c r="G32" s="22"/>
    </row>
    <row r="33" spans="1:7" s="23" customFormat="1" x14ac:dyDescent="0.25">
      <c r="A33" s="201">
        <v>15</v>
      </c>
      <c r="B33" s="158" t="s">
        <v>520</v>
      </c>
      <c r="C33" s="123">
        <v>15.84</v>
      </c>
      <c r="D33" s="123">
        <v>99.79</v>
      </c>
      <c r="E33" s="124">
        <v>43922</v>
      </c>
      <c r="F33" s="123" t="s">
        <v>519</v>
      </c>
      <c r="G33" s="22"/>
    </row>
    <row r="34" spans="1:7" s="23" customFormat="1" x14ac:dyDescent="0.25">
      <c r="A34" s="202"/>
      <c r="B34" s="157" t="s">
        <v>518</v>
      </c>
      <c r="C34" s="132"/>
      <c r="D34" s="132"/>
      <c r="E34" s="132"/>
      <c r="F34" s="132"/>
      <c r="G34" s="22"/>
    </row>
    <row r="35" spans="1:7" s="23" customFormat="1" x14ac:dyDescent="0.25">
      <c r="A35" s="201">
        <v>16</v>
      </c>
      <c r="B35" s="158" t="s">
        <v>517</v>
      </c>
      <c r="C35" s="200">
        <v>16.62</v>
      </c>
      <c r="D35" s="199">
        <v>104.71</v>
      </c>
      <c r="E35" s="198">
        <v>43479</v>
      </c>
      <c r="F35" s="90" t="s">
        <v>516</v>
      </c>
      <c r="G35" s="22"/>
    </row>
    <row r="36" spans="1:7" s="23" customFormat="1" x14ac:dyDescent="0.25">
      <c r="A36" s="202"/>
      <c r="B36" s="157" t="s">
        <v>515</v>
      </c>
      <c r="C36" s="132"/>
      <c r="D36" s="132"/>
      <c r="E36" s="132"/>
      <c r="F36" s="132"/>
      <c r="G36" s="22"/>
    </row>
    <row r="37" spans="1:7" s="23" customFormat="1" x14ac:dyDescent="0.25">
      <c r="A37" s="95">
        <v>17</v>
      </c>
      <c r="B37" s="129" t="s">
        <v>514</v>
      </c>
      <c r="C37" s="123">
        <v>16.75</v>
      </c>
      <c r="D37" s="126">
        <v>67</v>
      </c>
      <c r="E37" s="124">
        <v>42826</v>
      </c>
      <c r="F37" s="123" t="s">
        <v>513</v>
      </c>
      <c r="G37" s="22"/>
    </row>
    <row r="38" spans="1:7" s="23" customFormat="1" x14ac:dyDescent="0.25">
      <c r="A38" s="202"/>
      <c r="B38" s="157" t="s">
        <v>386</v>
      </c>
      <c r="C38" s="132"/>
      <c r="D38" s="132"/>
      <c r="E38" s="132"/>
      <c r="F38" s="132"/>
      <c r="G38" s="22"/>
    </row>
    <row r="39" spans="1:7" s="23" customFormat="1" ht="31.5" x14ac:dyDescent="0.25">
      <c r="A39" s="201">
        <v>18</v>
      </c>
      <c r="B39" s="37" t="s">
        <v>512</v>
      </c>
      <c r="C39" s="123" t="s">
        <v>511</v>
      </c>
      <c r="D39" s="123">
        <v>44.88</v>
      </c>
      <c r="E39" s="211">
        <v>43435</v>
      </c>
      <c r="F39" s="123" t="s">
        <v>510</v>
      </c>
      <c r="G39" s="22"/>
    </row>
    <row r="40" spans="1:7" s="23" customFormat="1" ht="30.75" customHeight="1" x14ac:dyDescent="0.25">
      <c r="A40" s="95">
        <v>19</v>
      </c>
      <c r="B40" s="129" t="s">
        <v>509</v>
      </c>
      <c r="C40" s="126">
        <v>12</v>
      </c>
      <c r="D40" s="126">
        <v>54</v>
      </c>
      <c r="E40" s="124">
        <v>43433</v>
      </c>
      <c r="F40" s="124" t="s">
        <v>508</v>
      </c>
      <c r="G40" s="22"/>
    </row>
    <row r="41" spans="1:7" s="23" customFormat="1" x14ac:dyDescent="0.25">
      <c r="A41" s="201">
        <v>20</v>
      </c>
      <c r="B41" s="158" t="s">
        <v>507</v>
      </c>
      <c r="C41" s="209">
        <v>20.41</v>
      </c>
      <c r="D41" s="209">
        <v>116.34</v>
      </c>
      <c r="E41" s="210">
        <v>43617</v>
      </c>
      <c r="F41" s="209" t="s">
        <v>506</v>
      </c>
      <c r="G41" s="22"/>
    </row>
    <row r="42" spans="1:7" s="23" customFormat="1" x14ac:dyDescent="0.25">
      <c r="A42" s="201">
        <v>21</v>
      </c>
      <c r="B42" s="158" t="s">
        <v>505</v>
      </c>
      <c r="C42" s="123">
        <v>11.4</v>
      </c>
      <c r="D42" s="123">
        <v>69.540000000000006</v>
      </c>
      <c r="E42" s="124">
        <v>43252</v>
      </c>
      <c r="F42" s="123" t="s">
        <v>504</v>
      </c>
      <c r="G42" s="22"/>
    </row>
    <row r="43" spans="1:7" s="23" customFormat="1" x14ac:dyDescent="0.25">
      <c r="A43" s="201">
        <v>22</v>
      </c>
      <c r="B43" s="158" t="s">
        <v>503</v>
      </c>
      <c r="C43" s="156">
        <v>11.4</v>
      </c>
      <c r="D43" s="136">
        <v>86.64</v>
      </c>
      <c r="E43" s="137">
        <v>43466</v>
      </c>
      <c r="F43" s="123" t="s">
        <v>502</v>
      </c>
      <c r="G43" s="22"/>
    </row>
    <row r="44" spans="1:7" s="23" customFormat="1" x14ac:dyDescent="0.25">
      <c r="A44" s="202">
        <v>23</v>
      </c>
      <c r="B44" s="157" t="s">
        <v>501</v>
      </c>
      <c r="C44" s="132"/>
      <c r="D44" s="132"/>
      <c r="E44" s="132"/>
      <c r="F44" s="132"/>
      <c r="G44" s="22"/>
    </row>
    <row r="45" spans="1:7" s="23" customFormat="1" x14ac:dyDescent="0.25">
      <c r="A45" s="201">
        <v>24</v>
      </c>
      <c r="B45" s="158" t="s">
        <v>500</v>
      </c>
      <c r="C45" s="123">
        <v>11.8</v>
      </c>
      <c r="D45" s="123">
        <v>42.5</v>
      </c>
      <c r="E45" s="124">
        <v>43831</v>
      </c>
      <c r="F45" s="123" t="s">
        <v>499</v>
      </c>
      <c r="G45" s="22"/>
    </row>
    <row r="46" spans="1:7" s="23" customFormat="1" x14ac:dyDescent="0.25">
      <c r="A46" s="202"/>
      <c r="B46" s="157" t="s">
        <v>498</v>
      </c>
      <c r="C46" s="132"/>
      <c r="D46" s="132"/>
      <c r="E46" s="132"/>
      <c r="F46" s="132"/>
      <c r="G46" s="22"/>
    </row>
    <row r="47" spans="1:7" s="23" customFormat="1" x14ac:dyDescent="0.25">
      <c r="A47" s="201">
        <v>25</v>
      </c>
      <c r="B47" s="158" t="s">
        <v>497</v>
      </c>
      <c r="C47" s="12">
        <v>33.630000000000003</v>
      </c>
      <c r="D47" s="12">
        <v>88.96</v>
      </c>
      <c r="E47" s="36">
        <v>43576</v>
      </c>
      <c r="F47" s="12" t="s">
        <v>496</v>
      </c>
      <c r="G47" s="22"/>
    </row>
    <row r="48" spans="1:7" s="23" customFormat="1" x14ac:dyDescent="0.25">
      <c r="A48" s="202"/>
      <c r="B48" s="157" t="s">
        <v>495</v>
      </c>
      <c r="C48" s="142"/>
      <c r="D48" s="142"/>
      <c r="E48" s="142"/>
      <c r="F48" s="142"/>
      <c r="G48" s="22"/>
    </row>
    <row r="49" spans="1:7" s="23" customFormat="1" x14ac:dyDescent="0.25">
      <c r="A49" s="201">
        <v>26</v>
      </c>
      <c r="B49" s="158" t="s">
        <v>494</v>
      </c>
      <c r="C49" s="12">
        <v>13.43</v>
      </c>
      <c r="D49" s="12">
        <v>0</v>
      </c>
      <c r="E49" s="36">
        <v>44197</v>
      </c>
      <c r="F49" s="12" t="s">
        <v>493</v>
      </c>
      <c r="G49" s="22"/>
    </row>
    <row r="50" spans="1:7" s="23" customFormat="1" x14ac:dyDescent="0.25">
      <c r="A50" s="202"/>
      <c r="B50" s="157" t="s">
        <v>492</v>
      </c>
      <c r="C50" s="142"/>
      <c r="D50" s="142"/>
      <c r="E50" s="142"/>
      <c r="F50" s="142"/>
      <c r="G50" s="22"/>
    </row>
    <row r="51" spans="1:7" s="23" customFormat="1" x14ac:dyDescent="0.25">
      <c r="A51" s="201">
        <v>27</v>
      </c>
      <c r="B51" s="158" t="s">
        <v>491</v>
      </c>
      <c r="C51" s="123">
        <v>16.22</v>
      </c>
      <c r="D51" s="123">
        <v>103.7</v>
      </c>
      <c r="E51" s="124">
        <v>43570</v>
      </c>
      <c r="F51" s="123" t="s">
        <v>490</v>
      </c>
      <c r="G51" s="22"/>
    </row>
    <row r="52" spans="1:7" s="23" customFormat="1" x14ac:dyDescent="0.25">
      <c r="A52" s="202"/>
      <c r="B52" s="157" t="s">
        <v>489</v>
      </c>
      <c r="C52" s="132"/>
      <c r="D52" s="132"/>
      <c r="E52" s="132"/>
      <c r="F52" s="132"/>
      <c r="G52" s="22"/>
    </row>
    <row r="53" spans="1:7" s="23" customFormat="1" x14ac:dyDescent="0.25">
      <c r="A53" s="201">
        <v>28</v>
      </c>
      <c r="B53" s="129" t="s">
        <v>488</v>
      </c>
      <c r="C53" s="123">
        <v>17.21</v>
      </c>
      <c r="D53" s="123">
        <v>30.56</v>
      </c>
      <c r="E53" s="124">
        <v>43435</v>
      </c>
      <c r="F53" s="123" t="s">
        <v>487</v>
      </c>
      <c r="G53" s="22"/>
    </row>
    <row r="54" spans="1:7" s="23" customFormat="1" x14ac:dyDescent="0.25">
      <c r="A54" s="202"/>
      <c r="B54" s="157" t="s">
        <v>486</v>
      </c>
      <c r="C54" s="132"/>
      <c r="D54" s="132"/>
      <c r="E54" s="132"/>
      <c r="F54" s="132"/>
      <c r="G54" s="22"/>
    </row>
    <row r="55" spans="1:7" s="23" customFormat="1" x14ac:dyDescent="0.25">
      <c r="A55" s="201">
        <v>29</v>
      </c>
      <c r="B55" s="37" t="s">
        <v>485</v>
      </c>
      <c r="C55" s="123">
        <v>20.49</v>
      </c>
      <c r="D55" s="208">
        <v>129.09</v>
      </c>
      <c r="E55" s="124">
        <v>43517</v>
      </c>
      <c r="F55" s="123" t="s">
        <v>484</v>
      </c>
      <c r="G55" s="22"/>
    </row>
    <row r="56" spans="1:7" s="23" customFormat="1" x14ac:dyDescent="0.25">
      <c r="A56" s="144"/>
      <c r="B56" s="207" t="s">
        <v>483</v>
      </c>
      <c r="C56" s="132"/>
      <c r="D56" s="132"/>
      <c r="E56" s="132"/>
      <c r="F56" s="132"/>
      <c r="G56" s="22"/>
    </row>
    <row r="57" spans="1:7" s="23" customFormat="1" x14ac:dyDescent="0.25">
      <c r="A57" s="201">
        <v>30</v>
      </c>
      <c r="B57" s="158" t="s">
        <v>482</v>
      </c>
      <c r="C57" s="12">
        <v>23.44</v>
      </c>
      <c r="D57" s="12">
        <v>84.38</v>
      </c>
      <c r="E57" s="36">
        <v>44205</v>
      </c>
      <c r="F57" s="12" t="s">
        <v>481</v>
      </c>
      <c r="G57" s="22"/>
    </row>
    <row r="58" spans="1:7" s="23" customFormat="1" x14ac:dyDescent="0.25">
      <c r="A58" s="144"/>
      <c r="B58" s="207" t="s">
        <v>480</v>
      </c>
      <c r="C58" s="142"/>
      <c r="D58" s="142"/>
      <c r="E58" s="142"/>
      <c r="F58" s="142"/>
      <c r="G58" s="22"/>
    </row>
    <row r="59" spans="1:7" s="23" customFormat="1" x14ac:dyDescent="0.25">
      <c r="A59" s="201">
        <v>31</v>
      </c>
      <c r="B59" s="158" t="s">
        <v>479</v>
      </c>
      <c r="C59" s="123">
        <v>24</v>
      </c>
      <c r="D59" s="123">
        <v>103</v>
      </c>
      <c r="E59" s="124">
        <v>44013</v>
      </c>
      <c r="F59" s="123" t="s">
        <v>478</v>
      </c>
      <c r="G59" s="22"/>
    </row>
    <row r="60" spans="1:7" s="23" customFormat="1" x14ac:dyDescent="0.25">
      <c r="A60" s="144"/>
      <c r="B60" s="207" t="s">
        <v>477</v>
      </c>
      <c r="C60" s="132"/>
      <c r="D60" s="132"/>
      <c r="E60" s="132"/>
      <c r="F60" s="132"/>
      <c r="G60" s="22"/>
    </row>
    <row r="61" spans="1:7" s="23" customFormat="1" x14ac:dyDescent="0.25">
      <c r="A61" s="201">
        <v>32</v>
      </c>
      <c r="B61" s="158" t="s">
        <v>476</v>
      </c>
      <c r="C61" s="12">
        <v>16.62</v>
      </c>
      <c r="D61" s="12">
        <v>75.790000000000006</v>
      </c>
      <c r="E61" s="36">
        <v>43252</v>
      </c>
      <c r="F61" s="12" t="s">
        <v>475</v>
      </c>
      <c r="G61" s="22"/>
    </row>
    <row r="62" spans="1:7" s="23" customFormat="1" x14ac:dyDescent="0.25">
      <c r="A62" s="144"/>
      <c r="B62" s="207" t="s">
        <v>474</v>
      </c>
      <c r="C62" s="142"/>
      <c r="D62" s="142"/>
      <c r="E62" s="142"/>
      <c r="F62" s="142"/>
      <c r="G62" s="22"/>
    </row>
    <row r="63" spans="1:7" s="23" customFormat="1" x14ac:dyDescent="0.25">
      <c r="A63" s="201">
        <v>33</v>
      </c>
      <c r="B63" s="158" t="s">
        <v>473</v>
      </c>
      <c r="C63" s="200">
        <v>11.52</v>
      </c>
      <c r="D63" s="200">
        <v>59.9</v>
      </c>
      <c r="E63" s="124">
        <v>43325</v>
      </c>
      <c r="F63" s="123" t="s">
        <v>472</v>
      </c>
      <c r="G63" s="22"/>
    </row>
    <row r="64" spans="1:7" s="23" customFormat="1" x14ac:dyDescent="0.25">
      <c r="A64" s="202"/>
      <c r="B64" s="157" t="s">
        <v>354</v>
      </c>
      <c r="C64" s="132"/>
      <c r="D64" s="132"/>
      <c r="E64" s="132"/>
      <c r="F64" s="132"/>
      <c r="G64" s="22"/>
    </row>
    <row r="65" spans="1:7" s="23" customFormat="1" x14ac:dyDescent="0.25">
      <c r="A65" s="201">
        <v>34</v>
      </c>
      <c r="B65" s="37" t="s">
        <v>471</v>
      </c>
      <c r="C65" s="12">
        <v>15.167999999999999</v>
      </c>
      <c r="D65" s="40">
        <v>96.92</v>
      </c>
      <c r="E65" s="36">
        <v>44197</v>
      </c>
      <c r="F65" s="12" t="s">
        <v>470</v>
      </c>
      <c r="G65" s="22"/>
    </row>
    <row r="66" spans="1:7" s="23" customFormat="1" x14ac:dyDescent="0.25">
      <c r="A66" s="202"/>
      <c r="B66" s="157" t="s">
        <v>351</v>
      </c>
      <c r="C66" s="142"/>
      <c r="D66" s="142"/>
      <c r="E66" s="142"/>
      <c r="F66" s="142"/>
      <c r="G66" s="22"/>
    </row>
    <row r="67" spans="1:7" s="23" customFormat="1" x14ac:dyDescent="0.25">
      <c r="A67" s="201">
        <v>35</v>
      </c>
      <c r="B67" s="129" t="s">
        <v>469</v>
      </c>
      <c r="C67" s="123">
        <v>16.690000000000001</v>
      </c>
      <c r="D67" s="123">
        <v>126.91</v>
      </c>
      <c r="E67" s="124">
        <v>43405</v>
      </c>
      <c r="F67" s="123" t="s">
        <v>468</v>
      </c>
      <c r="G67" s="22"/>
    </row>
    <row r="68" spans="1:7" s="23" customFormat="1" x14ac:dyDescent="0.25">
      <c r="A68" s="202"/>
      <c r="B68" s="157" t="s">
        <v>348</v>
      </c>
      <c r="C68" s="132"/>
      <c r="D68" s="132"/>
      <c r="E68" s="132"/>
      <c r="F68" s="132"/>
      <c r="G68" s="22"/>
    </row>
    <row r="69" spans="1:7" s="23" customFormat="1" x14ac:dyDescent="0.25">
      <c r="A69" s="201">
        <v>36</v>
      </c>
      <c r="B69" s="37" t="s">
        <v>467</v>
      </c>
      <c r="C69" s="12">
        <v>15.32</v>
      </c>
      <c r="D69" s="12">
        <v>90.39</v>
      </c>
      <c r="E69" s="36">
        <v>44197</v>
      </c>
      <c r="F69" s="12" t="s">
        <v>466</v>
      </c>
      <c r="G69" s="22"/>
    </row>
    <row r="70" spans="1:7" s="23" customFormat="1" x14ac:dyDescent="0.25">
      <c r="A70" s="202"/>
      <c r="B70" s="157" t="s">
        <v>345</v>
      </c>
      <c r="C70" s="142"/>
      <c r="D70" s="142"/>
      <c r="E70" s="142"/>
      <c r="F70" s="142"/>
      <c r="G70" s="22"/>
    </row>
    <row r="71" spans="1:7" s="23" customFormat="1" x14ac:dyDescent="0.25">
      <c r="A71" s="95">
        <v>37</v>
      </c>
      <c r="B71" s="129" t="s">
        <v>465</v>
      </c>
      <c r="C71" s="205">
        <v>10.17</v>
      </c>
      <c r="D71" s="205">
        <v>0</v>
      </c>
      <c r="E71" s="206">
        <v>43101</v>
      </c>
      <c r="F71" s="205" t="s">
        <v>464</v>
      </c>
      <c r="G71" s="22"/>
    </row>
    <row r="72" spans="1:7" s="23" customFormat="1" x14ac:dyDescent="0.25">
      <c r="A72" s="202"/>
      <c r="B72" s="157" t="s">
        <v>342</v>
      </c>
      <c r="C72" s="132"/>
      <c r="D72" s="132"/>
      <c r="E72" s="132"/>
      <c r="F72" s="132"/>
      <c r="G72" s="22"/>
    </row>
    <row r="73" spans="1:7" s="23" customFormat="1" x14ac:dyDescent="0.25">
      <c r="A73" s="95">
        <v>38</v>
      </c>
      <c r="B73" s="129" t="s">
        <v>463</v>
      </c>
      <c r="C73" s="123">
        <v>11.736000000000001</v>
      </c>
      <c r="D73" s="126">
        <v>74.959999999999994</v>
      </c>
      <c r="E73" s="124">
        <v>44197</v>
      </c>
      <c r="F73" s="124" t="s">
        <v>462</v>
      </c>
      <c r="G73" s="22"/>
    </row>
    <row r="74" spans="1:7" s="23" customFormat="1" x14ac:dyDescent="0.25">
      <c r="A74" s="201">
        <v>39</v>
      </c>
      <c r="B74" s="158" t="s">
        <v>337</v>
      </c>
      <c r="C74" s="204">
        <v>8.64</v>
      </c>
      <c r="D74" s="204">
        <v>49.25</v>
      </c>
      <c r="E74" s="198">
        <v>42736</v>
      </c>
      <c r="F74" s="123" t="s">
        <v>461</v>
      </c>
      <c r="G74" s="22"/>
    </row>
    <row r="75" spans="1:7" s="23" customFormat="1" x14ac:dyDescent="0.25">
      <c r="A75" s="202"/>
      <c r="B75" s="157" t="s">
        <v>460</v>
      </c>
      <c r="C75" s="132"/>
      <c r="D75" s="132"/>
      <c r="E75" s="132"/>
      <c r="F75" s="132"/>
      <c r="G75" s="22"/>
    </row>
    <row r="76" spans="1:7" s="23" customFormat="1" ht="18.75" customHeight="1" x14ac:dyDescent="0.25">
      <c r="A76" s="95">
        <v>40</v>
      </c>
      <c r="B76" s="203" t="s">
        <v>459</v>
      </c>
      <c r="C76" s="123">
        <v>12.96</v>
      </c>
      <c r="D76" s="123">
        <v>68.69</v>
      </c>
      <c r="E76" s="124">
        <v>43739</v>
      </c>
      <c r="F76" s="123" t="s">
        <v>458</v>
      </c>
      <c r="G76" s="22"/>
    </row>
    <row r="77" spans="1:7" s="23" customFormat="1" x14ac:dyDescent="0.25">
      <c r="A77" s="202"/>
      <c r="B77" s="157" t="s">
        <v>457</v>
      </c>
      <c r="C77" s="132"/>
      <c r="D77" s="132"/>
      <c r="E77" s="132"/>
      <c r="F77" s="132"/>
      <c r="G77" s="22"/>
    </row>
    <row r="78" spans="1:7" s="23" customFormat="1" x14ac:dyDescent="0.25">
      <c r="A78" s="95">
        <v>41</v>
      </c>
      <c r="B78" s="129" t="s">
        <v>456</v>
      </c>
      <c r="C78" s="123">
        <v>27.27</v>
      </c>
      <c r="D78" s="123">
        <v>136.35</v>
      </c>
      <c r="E78" s="124">
        <v>44242</v>
      </c>
      <c r="F78" s="123" t="s">
        <v>455</v>
      </c>
      <c r="G78" s="22"/>
    </row>
    <row r="79" spans="1:7" s="23" customFormat="1" x14ac:dyDescent="0.25">
      <c r="A79" s="202"/>
      <c r="B79" s="157" t="s">
        <v>332</v>
      </c>
      <c r="C79" s="132"/>
      <c r="D79" s="132"/>
      <c r="E79" s="132"/>
      <c r="F79" s="132"/>
      <c r="G79" s="22"/>
    </row>
    <row r="80" spans="1:7" s="23" customFormat="1" x14ac:dyDescent="0.25">
      <c r="A80" s="201">
        <v>42</v>
      </c>
      <c r="B80" s="158" t="s">
        <v>454</v>
      </c>
      <c r="C80" s="123">
        <v>20.16</v>
      </c>
      <c r="D80" s="123">
        <v>87.7</v>
      </c>
      <c r="E80" s="124">
        <v>43506</v>
      </c>
      <c r="F80" s="123" t="s">
        <v>453</v>
      </c>
      <c r="G80" s="22"/>
    </row>
    <row r="81" spans="1:7" s="23" customFormat="1" x14ac:dyDescent="0.25">
      <c r="A81" s="202"/>
      <c r="B81" s="157" t="s">
        <v>329</v>
      </c>
      <c r="C81" s="142"/>
      <c r="D81" s="142"/>
      <c r="E81" s="142"/>
      <c r="F81" s="142"/>
      <c r="G81" s="22"/>
    </row>
    <row r="82" spans="1:7" s="23" customFormat="1" x14ac:dyDescent="0.25">
      <c r="A82" s="201">
        <v>43</v>
      </c>
      <c r="B82" s="158" t="s">
        <v>452</v>
      </c>
      <c r="C82" s="123">
        <v>14.18</v>
      </c>
      <c r="D82" s="123">
        <v>89.33</v>
      </c>
      <c r="E82" s="124">
        <v>43831</v>
      </c>
      <c r="F82" s="123" t="s">
        <v>451</v>
      </c>
      <c r="G82" s="22"/>
    </row>
    <row r="83" spans="1:7" s="23" customFormat="1" x14ac:dyDescent="0.25">
      <c r="A83" s="202"/>
      <c r="B83" s="157" t="s">
        <v>450</v>
      </c>
      <c r="C83" s="132"/>
      <c r="D83" s="132"/>
      <c r="E83" s="132"/>
      <c r="F83" s="132"/>
      <c r="G83" s="22"/>
    </row>
    <row r="84" spans="1:7" s="23" customFormat="1" x14ac:dyDescent="0.25">
      <c r="A84" s="201">
        <v>44</v>
      </c>
      <c r="B84" s="158" t="s">
        <v>449</v>
      </c>
      <c r="C84" s="200">
        <v>18.16</v>
      </c>
      <c r="D84" s="199">
        <v>79.900000000000006</v>
      </c>
      <c r="E84" s="198">
        <v>43466</v>
      </c>
      <c r="F84" s="123" t="s">
        <v>448</v>
      </c>
      <c r="G84" s="22"/>
    </row>
  </sheetData>
  <mergeCells count="9">
    <mergeCell ref="B6:B8"/>
    <mergeCell ref="C7:F7"/>
    <mergeCell ref="A1:G1"/>
    <mergeCell ref="A2:G2"/>
    <mergeCell ref="A3:G3"/>
    <mergeCell ref="A4:G4"/>
    <mergeCell ref="G7:G8"/>
    <mergeCell ref="A6:A8"/>
    <mergeCell ref="C6:F6"/>
  </mergeCells>
  <pageMargins left="0.31496062992125984" right="0.31496062992125984" top="0.55118110236220474" bottom="0.35433070866141736" header="0.31496062992125984" footer="0.31496062992125984"/>
  <pageSetup paperSize="9" scale="40"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E61"/>
  <sheetViews>
    <sheetView topLeftCell="C1" zoomScale="98" zoomScaleNormal="98" workbookViewId="0">
      <selection activeCell="E15" sqref="E15"/>
    </sheetView>
  </sheetViews>
  <sheetFormatPr defaultColWidth="9.140625" defaultRowHeight="15.75" x14ac:dyDescent="0.25"/>
  <cols>
    <col min="1" max="1" width="5.140625" style="10" customWidth="1"/>
    <col min="2" max="2" width="42" style="10" customWidth="1"/>
    <col min="3" max="3" width="26.5703125" style="10" customWidth="1"/>
    <col min="4" max="4" width="26.140625" style="10" customWidth="1"/>
    <col min="5" max="5" width="22.28515625" style="10" customWidth="1"/>
    <col min="6" max="6" width="71.140625" style="10" customWidth="1"/>
    <col min="7" max="7" width="4.28515625" style="10" customWidth="1"/>
    <col min="8" max="16384" width="9.140625" style="10"/>
  </cols>
  <sheetData>
    <row r="2" spans="1:161" ht="15.75" customHeight="1" x14ac:dyDescent="0.25">
      <c r="A2" s="108" t="s">
        <v>447</v>
      </c>
      <c r="B2" s="108"/>
      <c r="C2" s="108"/>
      <c r="D2" s="108"/>
      <c r="E2" s="108"/>
      <c r="F2" s="108"/>
      <c r="G2" s="120"/>
      <c r="H2" s="120"/>
    </row>
    <row r="3" spans="1:161" ht="15.75" customHeight="1" x14ac:dyDescent="0.25">
      <c r="A3" s="108" t="s">
        <v>418</v>
      </c>
      <c r="B3" s="108"/>
      <c r="C3" s="108"/>
      <c r="D3" s="108"/>
      <c r="E3" s="108"/>
      <c r="F3" s="108"/>
      <c r="G3" s="120"/>
      <c r="H3" s="120"/>
    </row>
    <row r="4" spans="1:161" ht="15.75" customHeight="1" x14ac:dyDescent="0.25">
      <c r="A4" s="108" t="s">
        <v>417</v>
      </c>
      <c r="B4" s="108"/>
      <c r="C4" s="108"/>
      <c r="D4" s="108"/>
      <c r="E4" s="108"/>
      <c r="F4" s="108"/>
      <c r="G4" s="120"/>
      <c r="H4" s="120"/>
    </row>
    <row r="5" spans="1:161" ht="15.75" customHeight="1" x14ac:dyDescent="0.25">
      <c r="A5" s="191" t="s">
        <v>19</v>
      </c>
      <c r="B5" s="108"/>
      <c r="C5" s="108"/>
      <c r="D5" s="108"/>
      <c r="E5" s="108"/>
      <c r="F5" s="108"/>
      <c r="G5" s="120"/>
      <c r="H5" s="120"/>
    </row>
    <row r="6" spans="1:161" ht="16.5" thickBot="1" x14ac:dyDescent="0.3">
      <c r="A6" s="105"/>
      <c r="B6" s="105"/>
      <c r="C6" s="105"/>
      <c r="D6" s="105"/>
      <c r="E6" s="105"/>
      <c r="F6" s="105"/>
      <c r="G6" s="120"/>
      <c r="H6" s="120"/>
    </row>
    <row r="7" spans="1:161" s="4" customFormat="1" ht="15.75" customHeight="1" x14ac:dyDescent="0.25">
      <c r="A7" s="190" t="s">
        <v>416</v>
      </c>
      <c r="B7" s="197" t="s">
        <v>415</v>
      </c>
      <c r="C7" s="187" t="s">
        <v>446</v>
      </c>
      <c r="D7" s="187"/>
      <c r="E7" s="187"/>
      <c r="F7" s="186"/>
      <c r="G7" s="105"/>
      <c r="H7" s="105"/>
    </row>
    <row r="8" spans="1:161" s="4" customFormat="1" ht="65.25" customHeight="1" thickBot="1" x14ac:dyDescent="0.3">
      <c r="A8" s="174"/>
      <c r="B8" s="196"/>
      <c r="C8" s="171" t="s">
        <v>412</v>
      </c>
      <c r="D8" s="171" t="s">
        <v>411</v>
      </c>
      <c r="E8" s="171" t="s">
        <v>410</v>
      </c>
      <c r="F8" s="195" t="s">
        <v>406</v>
      </c>
      <c r="G8" s="105"/>
      <c r="H8" s="105"/>
    </row>
    <row r="9" spans="1:161" ht="16.5" thickBot="1" x14ac:dyDescent="0.3">
      <c r="A9" s="168">
        <v>1</v>
      </c>
      <c r="B9" s="167">
        <v>2</v>
      </c>
      <c r="C9" s="167">
        <v>3</v>
      </c>
      <c r="D9" s="167">
        <v>4</v>
      </c>
      <c r="E9" s="167">
        <v>5</v>
      </c>
      <c r="F9" s="166">
        <v>6</v>
      </c>
      <c r="G9" s="120"/>
      <c r="H9" s="120"/>
    </row>
    <row r="10" spans="1:161" x14ac:dyDescent="0.25">
      <c r="A10" s="165"/>
      <c r="B10" s="141" t="s">
        <v>400</v>
      </c>
      <c r="C10" s="165"/>
      <c r="D10" s="165"/>
      <c r="E10" s="164"/>
      <c r="F10" s="164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</row>
    <row r="11" spans="1:161" s="134" customFormat="1" ht="19.5" customHeight="1" x14ac:dyDescent="0.25">
      <c r="A11" s="123">
        <v>1</v>
      </c>
      <c r="B11" s="139" t="s">
        <v>399</v>
      </c>
      <c r="C11" s="161">
        <v>0</v>
      </c>
      <c r="D11" s="162">
        <v>2448.5</v>
      </c>
      <c r="E11" s="161">
        <v>2448.5</v>
      </c>
      <c r="F11" s="161" t="s">
        <v>445</v>
      </c>
      <c r="G11" s="135"/>
      <c r="H11" s="135"/>
    </row>
    <row r="12" spans="1:161" s="23" customFormat="1" x14ac:dyDescent="0.25">
      <c r="A12" s="132"/>
      <c r="B12" s="131" t="s">
        <v>397</v>
      </c>
      <c r="C12" s="130"/>
      <c r="D12" s="130"/>
      <c r="E12" s="130"/>
      <c r="F12" s="130"/>
      <c r="G12" s="22"/>
      <c r="H12" s="22"/>
    </row>
    <row r="13" spans="1:161" s="23" customFormat="1" ht="21.75" customHeight="1" x14ac:dyDescent="0.25">
      <c r="A13" s="123">
        <v>2</v>
      </c>
      <c r="B13" s="129" t="s">
        <v>396</v>
      </c>
      <c r="C13" s="12">
        <v>0</v>
      </c>
      <c r="D13" s="40">
        <v>2071.84</v>
      </c>
      <c r="E13" s="40">
        <v>2304.2800000000002</v>
      </c>
      <c r="F13" s="36" t="s">
        <v>444</v>
      </c>
      <c r="G13" s="22"/>
      <c r="H13" s="22"/>
    </row>
    <row r="14" spans="1:161" s="23" customFormat="1" x14ac:dyDescent="0.25">
      <c r="A14" s="132"/>
      <c r="B14" s="131" t="s">
        <v>97</v>
      </c>
      <c r="C14" s="159"/>
      <c r="D14" s="130"/>
      <c r="E14" s="130"/>
      <c r="F14" s="145"/>
      <c r="G14" s="22"/>
      <c r="H14" s="22"/>
    </row>
    <row r="15" spans="1:161" s="23" customFormat="1" x14ac:dyDescent="0.25">
      <c r="A15" s="123">
        <v>3</v>
      </c>
      <c r="B15" s="129" t="s">
        <v>394</v>
      </c>
      <c r="C15" s="12">
        <v>0</v>
      </c>
      <c r="D15" s="12">
        <v>2305.35</v>
      </c>
      <c r="E15" s="12">
        <v>2305.35</v>
      </c>
      <c r="F15" s="12" t="s">
        <v>443</v>
      </c>
      <c r="G15" s="22"/>
      <c r="H15" s="22"/>
    </row>
    <row r="16" spans="1:161" s="23" customFormat="1" x14ac:dyDescent="0.25">
      <c r="A16" s="132"/>
      <c r="B16" s="157" t="s">
        <v>391</v>
      </c>
      <c r="C16" s="130"/>
      <c r="D16" s="130"/>
      <c r="E16" s="130"/>
      <c r="F16" s="130"/>
      <c r="G16" s="22"/>
      <c r="H16" s="22"/>
    </row>
    <row r="17" spans="1:8" s="23" customFormat="1" x14ac:dyDescent="0.25">
      <c r="A17" s="123">
        <v>4</v>
      </c>
      <c r="B17" s="158" t="s">
        <v>390</v>
      </c>
      <c r="C17" s="12">
        <v>0</v>
      </c>
      <c r="D17" s="123">
        <v>3777.6</v>
      </c>
      <c r="E17" s="123">
        <v>3777.6</v>
      </c>
      <c r="F17" s="123" t="s">
        <v>442</v>
      </c>
      <c r="G17" s="22"/>
      <c r="H17" s="22"/>
    </row>
    <row r="18" spans="1:8" s="23" customFormat="1" x14ac:dyDescent="0.25">
      <c r="A18" s="132"/>
      <c r="B18" s="157" t="s">
        <v>389</v>
      </c>
      <c r="C18" s="130"/>
      <c r="D18" s="130"/>
      <c r="E18" s="130"/>
      <c r="F18" s="130"/>
      <c r="G18" s="22"/>
      <c r="H18" s="22"/>
    </row>
    <row r="19" spans="1:8" s="134" customFormat="1" ht="18" customHeight="1" x14ac:dyDescent="0.25">
      <c r="A19" s="123">
        <v>5</v>
      </c>
      <c r="B19" s="139" t="s">
        <v>388</v>
      </c>
      <c r="C19" s="123">
        <v>0</v>
      </c>
      <c r="D19" s="89">
        <v>2253.71</v>
      </c>
      <c r="E19" s="89">
        <v>2253.71</v>
      </c>
      <c r="F19" s="58" t="s">
        <v>441</v>
      </c>
      <c r="G19" s="135"/>
      <c r="H19" s="135"/>
    </row>
    <row r="20" spans="1:8" s="23" customFormat="1" x14ac:dyDescent="0.25">
      <c r="A20" s="132"/>
      <c r="B20" s="157" t="s">
        <v>386</v>
      </c>
      <c r="C20" s="133"/>
      <c r="D20" s="133"/>
      <c r="E20" s="133"/>
      <c r="F20" s="133"/>
      <c r="G20" s="22"/>
      <c r="H20" s="22"/>
    </row>
    <row r="21" spans="1:8" s="23" customFormat="1" ht="16.5" customHeight="1" x14ac:dyDescent="0.25">
      <c r="A21" s="123">
        <v>6</v>
      </c>
      <c r="B21" s="129" t="s">
        <v>385</v>
      </c>
      <c r="C21" s="123">
        <v>0</v>
      </c>
      <c r="D21" s="123">
        <v>2338.48</v>
      </c>
      <c r="E21" s="156">
        <f>1956.21*1.2</f>
        <v>2347.4519999999998</v>
      </c>
      <c r="F21" s="123" t="s">
        <v>440</v>
      </c>
      <c r="G21" s="22"/>
      <c r="H21" s="22"/>
    </row>
    <row r="22" spans="1:8" s="23" customFormat="1" ht="18.75" customHeight="1" x14ac:dyDescent="0.25">
      <c r="A22" s="123">
        <v>7</v>
      </c>
      <c r="B22" s="129" t="s">
        <v>383</v>
      </c>
      <c r="C22" s="154">
        <v>1553.94</v>
      </c>
      <c r="D22" s="154">
        <v>2036.75</v>
      </c>
      <c r="E22" s="154">
        <v>2025.16</v>
      </c>
      <c r="F22" s="194" t="s">
        <v>439</v>
      </c>
      <c r="G22" s="22"/>
      <c r="H22" s="22"/>
    </row>
    <row r="23" spans="1:8" s="23" customFormat="1" x14ac:dyDescent="0.25">
      <c r="A23" s="123">
        <v>8</v>
      </c>
      <c r="B23" s="129" t="s">
        <v>380</v>
      </c>
      <c r="C23" s="12">
        <v>0</v>
      </c>
      <c r="D23" s="12">
        <v>1759.7</v>
      </c>
      <c r="E23" s="12">
        <v>1748.76</v>
      </c>
      <c r="F23" s="12" t="s">
        <v>438</v>
      </c>
      <c r="G23" s="22"/>
      <c r="H23" s="22"/>
    </row>
    <row r="24" spans="1:8" s="23" customFormat="1" x14ac:dyDescent="0.25">
      <c r="A24" s="132"/>
      <c r="B24" s="131" t="s">
        <v>374</v>
      </c>
      <c r="C24" s="130"/>
      <c r="D24" s="130"/>
      <c r="E24" s="130"/>
      <c r="F24" s="130"/>
      <c r="G24" s="22"/>
      <c r="H24" s="22"/>
    </row>
    <row r="25" spans="1:8" s="23" customFormat="1" x14ac:dyDescent="0.25">
      <c r="A25" s="123">
        <v>9</v>
      </c>
      <c r="B25" s="129" t="s">
        <v>373</v>
      </c>
      <c r="C25" s="147">
        <v>0</v>
      </c>
      <c r="D25" s="147">
        <v>0</v>
      </c>
      <c r="E25" s="40">
        <v>1778.43</v>
      </c>
      <c r="F25" s="36" t="s">
        <v>437</v>
      </c>
      <c r="G25" s="22"/>
      <c r="H25" s="22"/>
    </row>
    <row r="26" spans="1:8" s="23" customFormat="1" x14ac:dyDescent="0.25">
      <c r="A26" s="132"/>
      <c r="B26" s="131" t="s">
        <v>370</v>
      </c>
      <c r="C26" s="130"/>
      <c r="D26" s="130"/>
      <c r="E26" s="130"/>
      <c r="F26" s="130"/>
      <c r="G26" s="22"/>
      <c r="H26" s="22"/>
    </row>
    <row r="27" spans="1:8" s="23" customFormat="1" x14ac:dyDescent="0.25">
      <c r="A27" s="123">
        <v>10</v>
      </c>
      <c r="B27" s="129" t="s">
        <v>369</v>
      </c>
      <c r="C27" s="12">
        <v>0</v>
      </c>
      <c r="D27" s="123">
        <v>2876.25</v>
      </c>
      <c r="E27" s="123">
        <v>2876.25</v>
      </c>
      <c r="F27" s="193" t="s">
        <v>436</v>
      </c>
      <c r="G27" s="146"/>
      <c r="H27" s="22"/>
    </row>
    <row r="28" spans="1:8" s="23" customFormat="1" x14ac:dyDescent="0.25">
      <c r="A28" s="132"/>
      <c r="B28" s="131" t="s">
        <v>367</v>
      </c>
      <c r="C28" s="130"/>
      <c r="D28" s="130"/>
      <c r="E28" s="130"/>
      <c r="F28" s="130"/>
      <c r="G28" s="22"/>
      <c r="H28" s="22"/>
    </row>
    <row r="29" spans="1:8" s="23" customFormat="1" ht="15.75" customHeight="1" x14ac:dyDescent="0.25">
      <c r="A29" s="123">
        <v>11</v>
      </c>
      <c r="B29" s="129" t="s">
        <v>366</v>
      </c>
      <c r="C29" s="12">
        <v>0</v>
      </c>
      <c r="D29" s="12">
        <v>1989.71</v>
      </c>
      <c r="E29" s="12">
        <v>1989.71</v>
      </c>
      <c r="F29" s="36" t="s">
        <v>435</v>
      </c>
      <c r="G29" s="22"/>
      <c r="H29" s="22"/>
    </row>
    <row r="30" spans="1:8" s="23" customFormat="1" x14ac:dyDescent="0.25">
      <c r="A30" s="132"/>
      <c r="B30" s="131" t="s">
        <v>363</v>
      </c>
      <c r="C30" s="144"/>
      <c r="D30" s="144"/>
      <c r="E30" s="144"/>
      <c r="F30" s="144"/>
      <c r="G30" s="22"/>
      <c r="H30" s="22"/>
    </row>
    <row r="31" spans="1:8" s="134" customFormat="1" x14ac:dyDescent="0.25">
      <c r="A31" s="123">
        <v>12</v>
      </c>
      <c r="B31" s="139" t="s">
        <v>362</v>
      </c>
      <c r="C31" s="123">
        <v>0</v>
      </c>
      <c r="D31" s="123">
        <v>2832.96</v>
      </c>
      <c r="E31" s="123">
        <v>3835</v>
      </c>
      <c r="F31" s="123" t="s">
        <v>434</v>
      </c>
      <c r="G31" s="135"/>
      <c r="H31" s="135"/>
    </row>
    <row r="32" spans="1:8" s="23" customFormat="1" x14ac:dyDescent="0.25">
      <c r="A32" s="132"/>
      <c r="B32" s="131" t="s">
        <v>361</v>
      </c>
      <c r="C32" s="130"/>
      <c r="D32" s="130"/>
      <c r="E32" s="130"/>
      <c r="F32" s="130"/>
      <c r="G32" s="22"/>
      <c r="H32" s="22"/>
    </row>
    <row r="33" spans="1:8" s="23" customFormat="1" x14ac:dyDescent="0.25">
      <c r="A33" s="123">
        <v>13</v>
      </c>
      <c r="B33" s="129" t="s">
        <v>360</v>
      </c>
      <c r="C33" s="12">
        <v>0</v>
      </c>
      <c r="D33" s="12">
        <v>2300.0700000000002</v>
      </c>
      <c r="E33" s="12">
        <v>2352.27</v>
      </c>
      <c r="F33" s="124" t="s">
        <v>426</v>
      </c>
      <c r="G33" s="22"/>
      <c r="H33" s="22"/>
    </row>
    <row r="34" spans="1:8" s="23" customFormat="1" x14ac:dyDescent="0.25">
      <c r="A34" s="132"/>
      <c r="B34" s="131" t="s">
        <v>357</v>
      </c>
      <c r="C34" s="130"/>
      <c r="D34" s="130"/>
      <c r="E34" s="130"/>
      <c r="F34" s="130"/>
      <c r="G34" s="22"/>
      <c r="H34" s="22"/>
    </row>
    <row r="35" spans="1:8" s="23" customFormat="1" ht="20.25" customHeight="1" x14ac:dyDescent="0.25">
      <c r="A35" s="123">
        <v>14</v>
      </c>
      <c r="B35" s="129" t="s">
        <v>356</v>
      </c>
      <c r="C35" s="123">
        <v>0</v>
      </c>
      <c r="D35" s="123">
        <v>2781.43</v>
      </c>
      <c r="E35" s="123">
        <v>2806.31</v>
      </c>
      <c r="F35" s="123" t="s">
        <v>433</v>
      </c>
      <c r="G35" s="22"/>
      <c r="H35" s="22"/>
    </row>
    <row r="36" spans="1:8" s="23" customFormat="1" x14ac:dyDescent="0.25">
      <c r="A36" s="132"/>
      <c r="B36" s="131" t="s">
        <v>354</v>
      </c>
      <c r="C36" s="144"/>
      <c r="D36" s="144"/>
      <c r="E36" s="144"/>
      <c r="F36" s="145"/>
      <c r="G36" s="22"/>
      <c r="H36" s="22"/>
    </row>
    <row r="37" spans="1:8" s="23" customFormat="1" ht="18.75" customHeight="1" x14ac:dyDescent="0.25">
      <c r="A37" s="123">
        <v>15</v>
      </c>
      <c r="B37" s="129" t="s">
        <v>353</v>
      </c>
      <c r="C37" s="123">
        <v>1578.36</v>
      </c>
      <c r="D37" s="123">
        <v>1580.46</v>
      </c>
      <c r="E37" s="123">
        <v>1506.95</v>
      </c>
      <c r="F37" s="58" t="s">
        <v>432</v>
      </c>
      <c r="G37" s="22"/>
      <c r="H37" s="22"/>
    </row>
    <row r="38" spans="1:8" s="23" customFormat="1" x14ac:dyDescent="0.25">
      <c r="A38" s="132"/>
      <c r="B38" s="131" t="s">
        <v>351</v>
      </c>
      <c r="C38" s="130"/>
      <c r="D38" s="130"/>
      <c r="E38" s="130"/>
      <c r="F38" s="130"/>
      <c r="G38" s="22"/>
      <c r="H38" s="22"/>
    </row>
    <row r="39" spans="1:8" s="23" customFormat="1" ht="16.5" customHeight="1" x14ac:dyDescent="0.25">
      <c r="A39" s="123">
        <v>16</v>
      </c>
      <c r="B39" s="129" t="s">
        <v>350</v>
      </c>
      <c r="C39" s="12">
        <v>0</v>
      </c>
      <c r="D39" s="12">
        <v>1062.55</v>
      </c>
      <c r="E39" s="12">
        <v>1062.55</v>
      </c>
      <c r="F39" s="123" t="s">
        <v>431</v>
      </c>
      <c r="G39" s="22"/>
      <c r="H39" s="22"/>
    </row>
    <row r="40" spans="1:8" s="23" customFormat="1" x14ac:dyDescent="0.25">
      <c r="A40" s="132"/>
      <c r="B40" s="131" t="s">
        <v>348</v>
      </c>
      <c r="C40" s="130"/>
      <c r="D40" s="130"/>
      <c r="E40" s="130"/>
      <c r="F40" s="130"/>
      <c r="G40" s="22"/>
      <c r="H40" s="22"/>
    </row>
    <row r="41" spans="1:8" s="23" customFormat="1" ht="21" customHeight="1" x14ac:dyDescent="0.25">
      <c r="A41" s="123">
        <v>17</v>
      </c>
      <c r="B41" s="129" t="s">
        <v>347</v>
      </c>
      <c r="C41" s="40">
        <v>1890.5</v>
      </c>
      <c r="D41" s="40">
        <v>1748.89</v>
      </c>
      <c r="E41" s="40">
        <v>1791.02</v>
      </c>
      <c r="F41" s="40" t="s">
        <v>430</v>
      </c>
      <c r="G41" s="22"/>
      <c r="H41" s="22"/>
    </row>
    <row r="42" spans="1:8" s="23" customFormat="1" x14ac:dyDescent="0.25">
      <c r="A42" s="142"/>
      <c r="B42" s="141" t="s">
        <v>345</v>
      </c>
      <c r="C42" s="133"/>
      <c r="D42" s="133"/>
      <c r="E42" s="133"/>
      <c r="F42" s="133"/>
      <c r="G42" s="22"/>
      <c r="H42" s="22"/>
    </row>
    <row r="43" spans="1:8" s="23" customFormat="1" x14ac:dyDescent="0.25">
      <c r="A43" s="123">
        <v>18</v>
      </c>
      <c r="B43" s="129" t="s">
        <v>344</v>
      </c>
      <c r="C43" s="12">
        <v>0</v>
      </c>
      <c r="D43" s="12">
        <v>2839.51</v>
      </c>
      <c r="E43" s="40">
        <v>2839.4</v>
      </c>
      <c r="F43" s="123" t="s">
        <v>429</v>
      </c>
      <c r="G43" s="22"/>
      <c r="H43" s="22"/>
    </row>
    <row r="44" spans="1:8" s="23" customFormat="1" x14ac:dyDescent="0.25">
      <c r="A44" s="132"/>
      <c r="B44" s="131" t="s">
        <v>342</v>
      </c>
      <c r="C44" s="133"/>
      <c r="D44" s="133"/>
      <c r="E44" s="133"/>
      <c r="F44" s="133"/>
      <c r="G44" s="22"/>
      <c r="H44" s="22"/>
    </row>
    <row r="45" spans="1:8" s="23" customFormat="1" ht="20.25" customHeight="1" x14ac:dyDescent="0.25">
      <c r="A45" s="123">
        <v>19</v>
      </c>
      <c r="B45" s="129" t="s">
        <v>341</v>
      </c>
      <c r="C45" s="12">
        <v>0</v>
      </c>
      <c r="D45" s="40">
        <v>2096.38</v>
      </c>
      <c r="E45" s="126">
        <v>2096.38</v>
      </c>
      <c r="F45" s="192" t="s">
        <v>428</v>
      </c>
      <c r="G45" s="22"/>
      <c r="H45" s="22"/>
    </row>
    <row r="46" spans="1:8" s="134" customFormat="1" x14ac:dyDescent="0.25">
      <c r="A46" s="123">
        <v>20</v>
      </c>
      <c r="B46" s="139" t="s">
        <v>337</v>
      </c>
      <c r="C46" s="12">
        <v>0</v>
      </c>
      <c r="D46" s="12">
        <v>0</v>
      </c>
      <c r="E46" s="136">
        <v>1898.82</v>
      </c>
      <c r="F46" s="126" t="s">
        <v>427</v>
      </c>
      <c r="G46" s="135"/>
      <c r="H46" s="135"/>
    </row>
    <row r="47" spans="1:8" s="23" customFormat="1" x14ac:dyDescent="0.25">
      <c r="A47" s="132"/>
      <c r="B47" s="131" t="s">
        <v>335</v>
      </c>
      <c r="C47" s="130"/>
      <c r="D47" s="130"/>
      <c r="E47" s="130"/>
      <c r="F47" s="130"/>
      <c r="G47" s="22"/>
      <c r="H47" s="22"/>
    </row>
    <row r="48" spans="1:8" s="23" customFormat="1" x14ac:dyDescent="0.25">
      <c r="A48" s="123">
        <v>21</v>
      </c>
      <c r="B48" s="129" t="s">
        <v>334</v>
      </c>
      <c r="C48" s="12">
        <v>0</v>
      </c>
      <c r="D48" s="40">
        <v>2342.8000000000002</v>
      </c>
      <c r="E48" s="40">
        <v>2362</v>
      </c>
      <c r="F48" s="124" t="s">
        <v>426</v>
      </c>
      <c r="G48" s="22"/>
      <c r="H48" s="22"/>
    </row>
    <row r="49" spans="1:8" s="23" customFormat="1" x14ac:dyDescent="0.25">
      <c r="A49" s="132"/>
      <c r="B49" s="131" t="s">
        <v>332</v>
      </c>
      <c r="C49" s="133"/>
      <c r="D49" s="133"/>
      <c r="E49" s="133"/>
      <c r="F49" s="133"/>
      <c r="G49" s="22"/>
      <c r="H49" s="22"/>
    </row>
    <row r="50" spans="1:8" s="23" customFormat="1" x14ac:dyDescent="0.25">
      <c r="A50" s="123">
        <v>22</v>
      </c>
      <c r="B50" s="129" t="s">
        <v>331</v>
      </c>
      <c r="C50" s="12">
        <v>0</v>
      </c>
      <c r="D50" s="12">
        <v>2173.41</v>
      </c>
      <c r="E50" s="12">
        <v>2173.41</v>
      </c>
      <c r="F50" s="123" t="s">
        <v>425</v>
      </c>
      <c r="G50" s="22"/>
      <c r="H50" s="22"/>
    </row>
    <row r="51" spans="1:8" s="23" customFormat="1" x14ac:dyDescent="0.25">
      <c r="A51" s="132"/>
      <c r="B51" s="131" t="s">
        <v>329</v>
      </c>
      <c r="C51" s="130"/>
      <c r="D51" s="130"/>
      <c r="E51" s="130"/>
      <c r="F51" s="130"/>
      <c r="G51" s="22"/>
      <c r="H51" s="22"/>
    </row>
    <row r="52" spans="1:8" s="23" customFormat="1" ht="18.75" customHeight="1" x14ac:dyDescent="0.25">
      <c r="A52" s="123">
        <v>23</v>
      </c>
      <c r="B52" s="129" t="s">
        <v>328</v>
      </c>
      <c r="C52" s="12">
        <v>0</v>
      </c>
      <c r="D52" s="40">
        <v>2411.1999999999998</v>
      </c>
      <c r="E52" s="12">
        <v>2434.83</v>
      </c>
      <c r="F52" s="123" t="s">
        <v>424</v>
      </c>
      <c r="G52" s="22"/>
      <c r="H52" s="22"/>
    </row>
    <row r="53" spans="1:8" s="23" customFormat="1" x14ac:dyDescent="0.25">
      <c r="A53" s="132"/>
      <c r="B53" s="131" t="s">
        <v>325</v>
      </c>
      <c r="C53" s="130"/>
      <c r="D53" s="130"/>
      <c r="E53" s="130"/>
      <c r="F53" s="130"/>
      <c r="G53" s="22"/>
      <c r="H53" s="22"/>
    </row>
    <row r="54" spans="1:8" s="23" customFormat="1" x14ac:dyDescent="0.25">
      <c r="A54" s="123">
        <v>24</v>
      </c>
      <c r="B54" s="129" t="s">
        <v>324</v>
      </c>
      <c r="C54" s="12">
        <v>0</v>
      </c>
      <c r="D54" s="12">
        <v>1945.78</v>
      </c>
      <c r="E54" s="12">
        <v>1945.78</v>
      </c>
      <c r="F54" s="58" t="s">
        <v>423</v>
      </c>
      <c r="G54" s="22"/>
      <c r="H54" s="22"/>
    </row>
    <row r="55" spans="1:8" s="23" customFormat="1" x14ac:dyDescent="0.25">
      <c r="A55" s="132"/>
      <c r="B55" s="131" t="s">
        <v>321</v>
      </c>
      <c r="C55" s="130"/>
      <c r="D55" s="130"/>
      <c r="E55" s="130"/>
      <c r="F55" s="130"/>
      <c r="G55" s="22"/>
      <c r="H55" s="22"/>
    </row>
    <row r="56" spans="1:8" s="23" customFormat="1" x14ac:dyDescent="0.25">
      <c r="A56" s="123">
        <v>25</v>
      </c>
      <c r="B56" s="129" t="s">
        <v>320</v>
      </c>
      <c r="C56" s="12">
        <v>0</v>
      </c>
      <c r="D56" s="12">
        <v>1644.22</v>
      </c>
      <c r="E56" s="12">
        <f>D56</f>
        <v>1644.22</v>
      </c>
      <c r="F56" s="12" t="s">
        <v>422</v>
      </c>
      <c r="G56" s="22"/>
      <c r="H56" s="22"/>
    </row>
    <row r="57" spans="1:8" s="23" customFormat="1" ht="15.75" customHeight="1" x14ac:dyDescent="0.25">
      <c r="A57" s="123">
        <v>26</v>
      </c>
      <c r="B57" s="129" t="s">
        <v>318</v>
      </c>
      <c r="C57" s="123">
        <v>0</v>
      </c>
      <c r="D57" s="123">
        <v>2096.14</v>
      </c>
      <c r="E57" s="126">
        <v>2123.6</v>
      </c>
      <c r="F57" s="127" t="s">
        <v>421</v>
      </c>
      <c r="G57" s="22"/>
      <c r="H57" s="22"/>
    </row>
    <row r="58" spans="1:8" s="23" customFormat="1" ht="31.5" x14ac:dyDescent="0.25">
      <c r="A58" s="123">
        <v>27</v>
      </c>
      <c r="B58" s="57" t="s">
        <v>314</v>
      </c>
      <c r="C58" s="123">
        <v>0</v>
      </c>
      <c r="D58" s="123">
        <v>0</v>
      </c>
      <c r="E58" s="123">
        <v>746.08</v>
      </c>
      <c r="F58" s="12" t="s">
        <v>420</v>
      </c>
      <c r="G58" s="22"/>
      <c r="H58" s="22"/>
    </row>
    <row r="59" spans="1:8" x14ac:dyDescent="0.25">
      <c r="A59" s="121"/>
      <c r="B59" s="122"/>
      <c r="C59" s="121"/>
      <c r="D59" s="121"/>
      <c r="E59" s="121"/>
      <c r="F59" s="121"/>
      <c r="G59" s="120"/>
      <c r="H59" s="120"/>
    </row>
    <row r="60" spans="1:8" x14ac:dyDescent="0.25">
      <c r="A60" s="121"/>
      <c r="B60" s="122"/>
      <c r="C60" s="121"/>
      <c r="D60" s="121"/>
      <c r="E60" s="121"/>
      <c r="F60" s="121"/>
      <c r="G60" s="120"/>
      <c r="H60" s="120"/>
    </row>
    <row r="61" spans="1:8" x14ac:dyDescent="0.25">
      <c r="B61" s="119"/>
    </row>
  </sheetData>
  <mergeCells count="7">
    <mergeCell ref="B7:B8"/>
    <mergeCell ref="A7:A8"/>
    <mergeCell ref="C7:F7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N64"/>
  <sheetViews>
    <sheetView topLeftCell="D1" zoomScale="73" zoomScaleNormal="73" workbookViewId="0">
      <selection activeCell="M18" sqref="M18"/>
    </sheetView>
  </sheetViews>
  <sheetFormatPr defaultColWidth="9.140625" defaultRowHeight="15.75" x14ac:dyDescent="0.25"/>
  <cols>
    <col min="1" max="1" width="5.140625" style="10" customWidth="1"/>
    <col min="2" max="2" width="42" style="10" customWidth="1"/>
    <col min="3" max="3" width="11.5703125" style="10" customWidth="1"/>
    <col min="4" max="4" width="22.140625" style="10" customWidth="1"/>
    <col min="5" max="5" width="18.28515625" style="10" customWidth="1"/>
    <col min="6" max="7" width="20.42578125" style="10" customWidth="1"/>
    <col min="8" max="8" width="17.5703125" style="10" customWidth="1"/>
    <col min="9" max="9" width="11" style="10" customWidth="1"/>
    <col min="10" max="10" width="9.28515625" style="10" customWidth="1"/>
    <col min="11" max="11" width="18.28515625" style="10" customWidth="1"/>
    <col min="12" max="12" width="27" style="10" customWidth="1"/>
    <col min="13" max="13" width="9.85546875" style="10" customWidth="1"/>
    <col min="14" max="14" width="12.28515625" style="10" customWidth="1"/>
    <col min="15" max="15" width="13.42578125" style="10" customWidth="1"/>
    <col min="16" max="16" width="4.28515625" style="10" customWidth="1"/>
    <col min="17" max="16384" width="9.140625" style="10"/>
  </cols>
  <sheetData>
    <row r="2" spans="1:170" ht="15.75" customHeight="1" x14ac:dyDescent="0.25">
      <c r="A2" s="108" t="s">
        <v>419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0"/>
      <c r="Q2" s="120"/>
    </row>
    <row r="3" spans="1:170" ht="15.75" customHeight="1" x14ac:dyDescent="0.25">
      <c r="A3" s="108" t="s">
        <v>418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20"/>
      <c r="Q3" s="120"/>
    </row>
    <row r="4" spans="1:170" ht="15.75" customHeight="1" x14ac:dyDescent="0.25">
      <c r="A4" s="108" t="s">
        <v>417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20"/>
      <c r="Q4" s="120"/>
    </row>
    <row r="5" spans="1:170" ht="15.75" customHeight="1" x14ac:dyDescent="0.25">
      <c r="A5" s="191" t="s">
        <v>19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20"/>
      <c r="Q5" s="120"/>
    </row>
    <row r="6" spans="1:170" ht="16.5" thickBot="1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20"/>
      <c r="Q6" s="120"/>
    </row>
    <row r="7" spans="1:170" s="4" customFormat="1" ht="15.75" customHeight="1" x14ac:dyDescent="0.25">
      <c r="A7" s="190" t="s">
        <v>416</v>
      </c>
      <c r="B7" s="189" t="s">
        <v>415</v>
      </c>
      <c r="C7" s="188" t="s">
        <v>414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6"/>
      <c r="P7" s="105"/>
      <c r="Q7" s="105"/>
    </row>
    <row r="8" spans="1:170" s="4" customFormat="1" ht="15.75" customHeight="1" x14ac:dyDescent="0.25">
      <c r="A8" s="183"/>
      <c r="B8" s="182"/>
      <c r="C8" s="185" t="s">
        <v>413</v>
      </c>
      <c r="D8" s="179"/>
      <c r="E8" s="179"/>
      <c r="F8" s="179"/>
      <c r="G8" s="179"/>
      <c r="H8" s="179"/>
      <c r="I8" s="179"/>
      <c r="J8" s="179"/>
      <c r="K8" s="179"/>
      <c r="L8" s="179"/>
      <c r="M8" s="177" t="s">
        <v>412</v>
      </c>
      <c r="N8" s="177" t="s">
        <v>411</v>
      </c>
      <c r="O8" s="184" t="s">
        <v>410</v>
      </c>
      <c r="P8" s="105"/>
      <c r="Q8" s="105"/>
    </row>
    <row r="9" spans="1:170" s="4" customFormat="1" ht="76.5" customHeight="1" x14ac:dyDescent="0.25">
      <c r="A9" s="183"/>
      <c r="B9" s="182"/>
      <c r="C9" s="181" t="s">
        <v>409</v>
      </c>
      <c r="D9" s="177" t="s">
        <v>401</v>
      </c>
      <c r="E9" s="180" t="s">
        <v>408</v>
      </c>
      <c r="F9" s="179"/>
      <c r="G9" s="178"/>
      <c r="H9" s="180" t="s">
        <v>407</v>
      </c>
      <c r="I9" s="179"/>
      <c r="J9" s="179"/>
      <c r="K9" s="178"/>
      <c r="L9" s="177" t="s">
        <v>406</v>
      </c>
      <c r="M9" s="176"/>
      <c r="N9" s="176"/>
      <c r="O9" s="175"/>
      <c r="P9" s="105"/>
      <c r="Q9" s="105"/>
    </row>
    <row r="10" spans="1:170" s="4" customFormat="1" ht="48" thickBot="1" x14ac:dyDescent="0.3">
      <c r="A10" s="174"/>
      <c r="B10" s="173"/>
      <c r="C10" s="172"/>
      <c r="D10" s="170"/>
      <c r="E10" s="171" t="s">
        <v>404</v>
      </c>
      <c r="F10" s="171" t="s">
        <v>405</v>
      </c>
      <c r="G10" s="171" t="s">
        <v>401</v>
      </c>
      <c r="H10" s="171" t="s">
        <v>404</v>
      </c>
      <c r="I10" s="171" t="s">
        <v>403</v>
      </c>
      <c r="J10" s="171" t="s">
        <v>402</v>
      </c>
      <c r="K10" s="171" t="s">
        <v>401</v>
      </c>
      <c r="L10" s="170"/>
      <c r="M10" s="170"/>
      <c r="N10" s="170"/>
      <c r="O10" s="169"/>
      <c r="P10" s="105"/>
      <c r="Q10" s="105"/>
    </row>
    <row r="11" spans="1:170" ht="16.5" thickBot="1" x14ac:dyDescent="0.3">
      <c r="A11" s="168">
        <v>1</v>
      </c>
      <c r="B11" s="167">
        <v>2</v>
      </c>
      <c r="C11" s="167">
        <v>3</v>
      </c>
      <c r="D11" s="167">
        <v>4</v>
      </c>
      <c r="E11" s="167">
        <v>5</v>
      </c>
      <c r="F11" s="167">
        <v>6</v>
      </c>
      <c r="G11" s="167">
        <v>7</v>
      </c>
      <c r="H11" s="167">
        <v>8</v>
      </c>
      <c r="I11" s="167">
        <v>9</v>
      </c>
      <c r="J11" s="167">
        <v>10</v>
      </c>
      <c r="K11" s="167">
        <v>11</v>
      </c>
      <c r="L11" s="167">
        <v>12</v>
      </c>
      <c r="M11" s="167">
        <v>13</v>
      </c>
      <c r="N11" s="167">
        <v>14</v>
      </c>
      <c r="O11" s="166">
        <v>15</v>
      </c>
      <c r="P11" s="120"/>
      <c r="Q11" s="120"/>
    </row>
    <row r="12" spans="1:170" x14ac:dyDescent="0.25">
      <c r="A12" s="165"/>
      <c r="B12" s="141" t="s">
        <v>400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4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</row>
    <row r="13" spans="1:170" s="134" customFormat="1" x14ac:dyDescent="0.25">
      <c r="A13" s="123">
        <v>1</v>
      </c>
      <c r="B13" s="139" t="s">
        <v>399</v>
      </c>
      <c r="C13" s="161">
        <v>2178.2800000000002</v>
      </c>
      <c r="D13" s="163">
        <v>44105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 t="s">
        <v>398</v>
      </c>
      <c r="M13" s="161">
        <v>0</v>
      </c>
      <c r="N13" s="162">
        <v>2448.5</v>
      </c>
      <c r="O13" s="161">
        <v>2448.5</v>
      </c>
      <c r="P13" s="135"/>
      <c r="Q13" s="135"/>
    </row>
    <row r="14" spans="1:170" s="23" customFormat="1" x14ac:dyDescent="0.25">
      <c r="A14" s="132"/>
      <c r="B14" s="131" t="s">
        <v>397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22"/>
      <c r="Q14" s="22"/>
    </row>
    <row r="15" spans="1:170" s="23" customFormat="1" ht="18.75" customHeight="1" x14ac:dyDescent="0.25">
      <c r="A15" s="123">
        <v>2</v>
      </c>
      <c r="B15" s="129" t="s">
        <v>396</v>
      </c>
      <c r="C15" s="40">
        <v>1392.61</v>
      </c>
      <c r="D15" s="36">
        <v>43457</v>
      </c>
      <c r="E15" s="12" t="s">
        <v>316</v>
      </c>
      <c r="F15" s="40" t="s">
        <v>395</v>
      </c>
      <c r="G15" s="36">
        <v>43457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40">
        <v>2071.84</v>
      </c>
      <c r="O15" s="40">
        <v>2304.2800000000002</v>
      </c>
      <c r="P15" s="22"/>
      <c r="Q15" s="22"/>
    </row>
    <row r="16" spans="1:170" s="23" customFormat="1" x14ac:dyDescent="0.25">
      <c r="A16" s="132"/>
      <c r="B16" s="131" t="s">
        <v>97</v>
      </c>
      <c r="C16" s="130"/>
      <c r="D16" s="144"/>
      <c r="E16" s="160"/>
      <c r="F16" s="130"/>
      <c r="G16" s="144"/>
      <c r="H16" s="159"/>
      <c r="I16" s="159"/>
      <c r="J16" s="159"/>
      <c r="K16" s="159"/>
      <c r="L16" s="144"/>
      <c r="M16" s="159"/>
      <c r="N16" s="130"/>
      <c r="O16" s="130"/>
      <c r="P16" s="22"/>
      <c r="Q16" s="22"/>
    </row>
    <row r="17" spans="1:17" s="23" customFormat="1" x14ac:dyDescent="0.25">
      <c r="A17" s="123">
        <v>3</v>
      </c>
      <c r="B17" s="129" t="s">
        <v>394</v>
      </c>
      <c r="C17" s="12">
        <v>2100.4899999999998</v>
      </c>
      <c r="D17" s="36">
        <v>44089</v>
      </c>
      <c r="E17" s="140" t="s">
        <v>393</v>
      </c>
      <c r="F17" s="140" t="s">
        <v>393</v>
      </c>
      <c r="G17" s="140" t="s">
        <v>393</v>
      </c>
      <c r="H17" s="140" t="s">
        <v>393</v>
      </c>
      <c r="I17" s="140" t="s">
        <v>393</v>
      </c>
      <c r="J17" s="140" t="s">
        <v>393</v>
      </c>
      <c r="K17" s="140" t="s">
        <v>393</v>
      </c>
      <c r="L17" s="12" t="s">
        <v>392</v>
      </c>
      <c r="M17" s="12">
        <v>0</v>
      </c>
      <c r="N17" s="12">
        <v>2305.35</v>
      </c>
      <c r="O17" s="12">
        <v>2305.35</v>
      </c>
      <c r="P17" s="22"/>
      <c r="Q17" s="22"/>
    </row>
    <row r="18" spans="1:17" s="23" customFormat="1" x14ac:dyDescent="0.25">
      <c r="A18" s="132"/>
      <c r="B18" s="157" t="s">
        <v>391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22"/>
      <c r="Q18" s="22"/>
    </row>
    <row r="19" spans="1:17" s="23" customFormat="1" x14ac:dyDescent="0.25">
      <c r="A19" s="123">
        <v>4</v>
      </c>
      <c r="B19" s="158" t="s">
        <v>390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3">
        <v>3777.6</v>
      </c>
      <c r="O19" s="123">
        <v>3777.6</v>
      </c>
      <c r="P19" s="22"/>
      <c r="Q19" s="22"/>
    </row>
    <row r="20" spans="1:17" s="23" customFormat="1" x14ac:dyDescent="0.25">
      <c r="A20" s="132"/>
      <c r="B20" s="157" t="s">
        <v>389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2"/>
      <c r="Q20" s="22"/>
    </row>
    <row r="21" spans="1:17" s="134" customFormat="1" ht="18" customHeight="1" x14ac:dyDescent="0.25">
      <c r="A21" s="123">
        <v>5</v>
      </c>
      <c r="B21" s="139" t="s">
        <v>388</v>
      </c>
      <c r="C21" s="89">
        <v>2253.71</v>
      </c>
      <c r="D21" s="90">
        <v>44125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 t="s">
        <v>387</v>
      </c>
      <c r="M21" s="123">
        <v>0</v>
      </c>
      <c r="N21" s="89">
        <v>2253.71</v>
      </c>
      <c r="O21" s="89">
        <v>2253.71</v>
      </c>
      <c r="P21" s="135"/>
      <c r="Q21" s="135"/>
    </row>
    <row r="22" spans="1:17" s="23" customFormat="1" x14ac:dyDescent="0.25">
      <c r="A22" s="132"/>
      <c r="B22" s="157" t="s">
        <v>386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22"/>
      <c r="Q22" s="22"/>
    </row>
    <row r="23" spans="1:17" s="23" customFormat="1" ht="52.5" customHeight="1" x14ac:dyDescent="0.25">
      <c r="A23" s="123">
        <v>6</v>
      </c>
      <c r="B23" s="129" t="s">
        <v>385</v>
      </c>
      <c r="C23" s="123">
        <v>1288</v>
      </c>
      <c r="D23" s="90">
        <v>42552</v>
      </c>
      <c r="E23" s="123" t="s">
        <v>317</v>
      </c>
      <c r="F23" s="123">
        <v>1299</v>
      </c>
      <c r="G23" s="90">
        <v>42552</v>
      </c>
      <c r="H23" s="123">
        <v>0</v>
      </c>
      <c r="I23" s="123">
        <v>0</v>
      </c>
      <c r="J23" s="123">
        <v>0</v>
      </c>
      <c r="K23" s="123">
        <v>0</v>
      </c>
      <c r="L23" s="58" t="s">
        <v>384</v>
      </c>
      <c r="M23" s="123">
        <v>0</v>
      </c>
      <c r="N23" s="123">
        <v>2338.48</v>
      </c>
      <c r="O23" s="156">
        <f>1956.21*1.2</f>
        <v>2347.4519999999998</v>
      </c>
      <c r="P23" s="22"/>
      <c r="Q23" s="22"/>
    </row>
    <row r="24" spans="1:17" s="23" customFormat="1" ht="25.5" customHeight="1" x14ac:dyDescent="0.25">
      <c r="A24" s="123">
        <v>7</v>
      </c>
      <c r="B24" s="129" t="s">
        <v>383</v>
      </c>
      <c r="C24" s="154">
        <v>1884</v>
      </c>
      <c r="D24" s="155" t="s">
        <v>382</v>
      </c>
      <c r="E24" s="154" t="s">
        <v>317</v>
      </c>
      <c r="F24" s="154">
        <v>1922.76</v>
      </c>
      <c r="G24" s="155" t="s">
        <v>382</v>
      </c>
      <c r="H24" s="154" t="s">
        <v>317</v>
      </c>
      <c r="I24" s="154">
        <v>117</v>
      </c>
      <c r="J24" s="154">
        <v>351</v>
      </c>
      <c r="K24" s="155" t="s">
        <v>382</v>
      </c>
      <c r="L24" s="154" t="s">
        <v>381</v>
      </c>
      <c r="M24" s="154">
        <v>1553.94</v>
      </c>
      <c r="N24" s="154">
        <v>2036.75</v>
      </c>
      <c r="O24" s="154">
        <v>2025.16</v>
      </c>
      <c r="P24" s="22"/>
      <c r="Q24" s="22"/>
    </row>
    <row r="25" spans="1:17" s="23" customFormat="1" x14ac:dyDescent="0.25">
      <c r="A25" s="123">
        <v>8</v>
      </c>
      <c r="B25" s="129" t="s">
        <v>380</v>
      </c>
      <c r="C25" s="12">
        <v>1808.15</v>
      </c>
      <c r="D25" s="12" t="s">
        <v>379</v>
      </c>
      <c r="E25" s="12" t="s">
        <v>317</v>
      </c>
      <c r="F25" s="12">
        <v>1808.15</v>
      </c>
      <c r="G25" s="12" t="s">
        <v>379</v>
      </c>
      <c r="H25" s="12">
        <v>0</v>
      </c>
      <c r="I25" s="12">
        <v>0</v>
      </c>
      <c r="J25" s="12">
        <v>0</v>
      </c>
      <c r="K25" s="12">
        <v>0</v>
      </c>
      <c r="L25" s="12" t="s">
        <v>378</v>
      </c>
      <c r="M25" s="12">
        <v>0</v>
      </c>
      <c r="N25" s="12">
        <v>1759.7</v>
      </c>
      <c r="O25" s="12">
        <v>1748.76</v>
      </c>
      <c r="P25" s="22"/>
      <c r="Q25" s="22"/>
    </row>
    <row r="26" spans="1:17" s="23" customFormat="1" x14ac:dyDescent="0.25">
      <c r="A26" s="123">
        <v>9</v>
      </c>
      <c r="B26" s="129" t="s">
        <v>377</v>
      </c>
      <c r="C26" s="150">
        <v>0</v>
      </c>
      <c r="D26" s="150">
        <v>0</v>
      </c>
      <c r="E26" s="149" t="s">
        <v>313</v>
      </c>
      <c r="F26" s="150">
        <v>0</v>
      </c>
      <c r="G26" s="152">
        <v>43466</v>
      </c>
      <c r="H26" s="149" t="s">
        <v>376</v>
      </c>
      <c r="I26" s="153">
        <v>80.58</v>
      </c>
      <c r="J26" s="150">
        <v>0</v>
      </c>
      <c r="K26" s="152">
        <v>43466</v>
      </c>
      <c r="L26" s="151" t="s">
        <v>375</v>
      </c>
      <c r="M26" s="150">
        <v>0</v>
      </c>
      <c r="N26" s="150">
        <v>0</v>
      </c>
      <c r="O26" s="149">
        <v>1662.26</v>
      </c>
      <c r="P26" s="22"/>
      <c r="Q26" s="22"/>
    </row>
    <row r="27" spans="1:17" s="23" customFormat="1" x14ac:dyDescent="0.25">
      <c r="A27" s="132"/>
      <c r="B27" s="131" t="s">
        <v>374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22"/>
      <c r="Q27" s="22"/>
    </row>
    <row r="28" spans="1:17" s="23" customFormat="1" x14ac:dyDescent="0.25">
      <c r="A28" s="123">
        <v>10</v>
      </c>
      <c r="B28" s="129" t="s">
        <v>373</v>
      </c>
      <c r="C28" s="147">
        <v>0</v>
      </c>
      <c r="D28" s="147">
        <v>0</v>
      </c>
      <c r="E28" s="12" t="s">
        <v>316</v>
      </c>
      <c r="F28" s="148" t="s">
        <v>372</v>
      </c>
      <c r="G28" s="143">
        <v>43449</v>
      </c>
      <c r="H28" s="147">
        <v>0</v>
      </c>
      <c r="I28" s="147">
        <v>0</v>
      </c>
      <c r="J28" s="147">
        <v>0</v>
      </c>
      <c r="K28" s="143">
        <v>43449</v>
      </c>
      <c r="L28" s="36" t="s">
        <v>371</v>
      </c>
      <c r="M28" s="147">
        <v>0</v>
      </c>
      <c r="N28" s="147">
        <v>0</v>
      </c>
      <c r="O28" s="40">
        <v>1778.43</v>
      </c>
      <c r="P28" s="22"/>
      <c r="Q28" s="22"/>
    </row>
    <row r="29" spans="1:17" s="23" customFormat="1" x14ac:dyDescent="0.25">
      <c r="A29" s="132"/>
      <c r="B29" s="131" t="s">
        <v>370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22"/>
      <c r="Q29" s="22"/>
    </row>
    <row r="30" spans="1:17" s="23" customFormat="1" x14ac:dyDescent="0.25">
      <c r="A30" s="123">
        <v>11</v>
      </c>
      <c r="B30" s="129" t="s">
        <v>369</v>
      </c>
      <c r="C30" s="123">
        <v>2401</v>
      </c>
      <c r="D30" s="36">
        <v>43419</v>
      </c>
      <c r="E30" s="12" t="s">
        <v>316</v>
      </c>
      <c r="F30" s="12">
        <v>41.6</v>
      </c>
      <c r="G30" s="36">
        <v>43419</v>
      </c>
      <c r="H30" s="12">
        <v>0</v>
      </c>
      <c r="I30" s="12">
        <v>0</v>
      </c>
      <c r="J30" s="12">
        <v>0</v>
      </c>
      <c r="K30" s="12">
        <v>0</v>
      </c>
      <c r="L30" s="123" t="s">
        <v>368</v>
      </c>
      <c r="M30" s="12">
        <v>0</v>
      </c>
      <c r="N30" s="123">
        <v>2876.25</v>
      </c>
      <c r="O30" s="123">
        <v>2876.25</v>
      </c>
      <c r="P30" s="146"/>
      <c r="Q30" s="22"/>
    </row>
    <row r="31" spans="1:17" s="23" customFormat="1" x14ac:dyDescent="0.25">
      <c r="A31" s="132"/>
      <c r="B31" s="131" t="s">
        <v>367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22"/>
      <c r="Q31" s="22"/>
    </row>
    <row r="32" spans="1:17" s="23" customFormat="1" ht="15.75" customHeight="1" x14ac:dyDescent="0.25">
      <c r="A32" s="123">
        <v>12</v>
      </c>
      <c r="B32" s="129" t="s">
        <v>366</v>
      </c>
      <c r="C32" s="12">
        <v>1483.19</v>
      </c>
      <c r="D32" s="36">
        <v>43906</v>
      </c>
      <c r="E32" s="12" t="s">
        <v>317</v>
      </c>
      <c r="F32" s="12" t="s">
        <v>365</v>
      </c>
      <c r="G32" s="36">
        <v>43906</v>
      </c>
      <c r="H32" s="12">
        <v>0</v>
      </c>
      <c r="I32" s="12">
        <v>0</v>
      </c>
      <c r="J32" s="12">
        <v>0</v>
      </c>
      <c r="K32" s="12">
        <v>0</v>
      </c>
      <c r="L32" s="36" t="s">
        <v>364</v>
      </c>
      <c r="M32" s="12">
        <v>0</v>
      </c>
      <c r="N32" s="12">
        <v>1989.71</v>
      </c>
      <c r="O32" s="12">
        <v>1989.71</v>
      </c>
      <c r="P32" s="22"/>
      <c r="Q32" s="22"/>
    </row>
    <row r="33" spans="1:17" s="23" customFormat="1" x14ac:dyDescent="0.25">
      <c r="A33" s="132"/>
      <c r="B33" s="131" t="s">
        <v>363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22"/>
      <c r="Q33" s="22"/>
    </row>
    <row r="34" spans="1:17" s="134" customFormat="1" x14ac:dyDescent="0.25">
      <c r="A34" s="123">
        <v>13</v>
      </c>
      <c r="B34" s="139" t="s">
        <v>362</v>
      </c>
      <c r="C34" s="123">
        <v>0</v>
      </c>
      <c r="D34" s="123">
        <v>0</v>
      </c>
      <c r="E34" s="123" t="s">
        <v>313</v>
      </c>
      <c r="F34" s="123">
        <v>44.17</v>
      </c>
      <c r="G34" s="124">
        <v>41927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2832.96</v>
      </c>
      <c r="O34" s="123">
        <v>3835</v>
      </c>
      <c r="P34" s="135"/>
      <c r="Q34" s="135"/>
    </row>
    <row r="35" spans="1:17" s="23" customFormat="1" x14ac:dyDescent="0.25">
      <c r="A35" s="132"/>
      <c r="B35" s="131" t="s">
        <v>361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22"/>
      <c r="Q35" s="22"/>
    </row>
    <row r="36" spans="1:17" s="23" customFormat="1" x14ac:dyDescent="0.25">
      <c r="A36" s="123">
        <v>14</v>
      </c>
      <c r="B36" s="129" t="s">
        <v>360</v>
      </c>
      <c r="C36" s="12">
        <v>651.04</v>
      </c>
      <c r="D36" s="36">
        <v>43525</v>
      </c>
      <c r="E36" s="12" t="s">
        <v>359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36" t="s">
        <v>358</v>
      </c>
      <c r="M36" s="12">
        <v>0</v>
      </c>
      <c r="N36" s="12">
        <v>2300.0700000000002</v>
      </c>
      <c r="O36" s="12">
        <v>2352.27</v>
      </c>
      <c r="P36" s="22"/>
      <c r="Q36" s="22"/>
    </row>
    <row r="37" spans="1:17" s="23" customFormat="1" x14ac:dyDescent="0.25">
      <c r="A37" s="132"/>
      <c r="B37" s="131" t="s">
        <v>357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22"/>
      <c r="Q37" s="22"/>
    </row>
    <row r="38" spans="1:17" s="23" customFormat="1" ht="30.75" customHeight="1" x14ac:dyDescent="0.25">
      <c r="A38" s="123">
        <v>15</v>
      </c>
      <c r="B38" s="129" t="s">
        <v>356</v>
      </c>
      <c r="C38" s="123">
        <v>2544</v>
      </c>
      <c r="D38" s="124">
        <v>43446</v>
      </c>
      <c r="E38" s="123" t="s">
        <v>317</v>
      </c>
      <c r="F38" s="123">
        <v>2544</v>
      </c>
      <c r="G38" s="124">
        <v>43446</v>
      </c>
      <c r="H38" s="123">
        <v>0</v>
      </c>
      <c r="I38" s="123">
        <v>0</v>
      </c>
      <c r="J38" s="123">
        <v>0</v>
      </c>
      <c r="K38" s="123">
        <v>0</v>
      </c>
      <c r="L38" s="123" t="s">
        <v>355</v>
      </c>
      <c r="M38" s="123">
        <v>0</v>
      </c>
      <c r="N38" s="123">
        <v>2781.43</v>
      </c>
      <c r="O38" s="123">
        <v>2806.31</v>
      </c>
      <c r="P38" s="22"/>
      <c r="Q38" s="22"/>
    </row>
    <row r="39" spans="1:17" s="23" customFormat="1" x14ac:dyDescent="0.25">
      <c r="A39" s="132"/>
      <c r="B39" s="131" t="s">
        <v>354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44"/>
      <c r="N39" s="144"/>
      <c r="O39" s="144"/>
      <c r="P39" s="22"/>
      <c r="Q39" s="22"/>
    </row>
    <row r="40" spans="1:17" s="23" customFormat="1" ht="39.75" customHeight="1" x14ac:dyDescent="0.25">
      <c r="A40" s="123">
        <v>16</v>
      </c>
      <c r="B40" s="129" t="s">
        <v>353</v>
      </c>
      <c r="C40" s="123">
        <v>0</v>
      </c>
      <c r="D40" s="123">
        <v>0</v>
      </c>
      <c r="E40" s="123" t="s">
        <v>317</v>
      </c>
      <c r="F40" s="123">
        <v>1516.38</v>
      </c>
      <c r="G40" s="124">
        <v>43907</v>
      </c>
      <c r="H40" s="123">
        <v>0</v>
      </c>
      <c r="I40" s="123">
        <v>0</v>
      </c>
      <c r="J40" s="123">
        <v>0</v>
      </c>
      <c r="K40" s="123">
        <v>0</v>
      </c>
      <c r="L40" s="58" t="s">
        <v>352</v>
      </c>
      <c r="M40" s="123">
        <v>1578.36</v>
      </c>
      <c r="N40" s="123">
        <v>1580.46</v>
      </c>
      <c r="O40" s="123">
        <v>1506.95</v>
      </c>
      <c r="P40" s="22"/>
      <c r="Q40" s="22"/>
    </row>
    <row r="41" spans="1:17" s="23" customFormat="1" x14ac:dyDescent="0.25">
      <c r="A41" s="132"/>
      <c r="B41" s="131" t="s">
        <v>351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22"/>
      <c r="Q41" s="22"/>
    </row>
    <row r="42" spans="1:17" s="23" customFormat="1" ht="24.75" customHeight="1" x14ac:dyDescent="0.25">
      <c r="A42" s="123">
        <v>17</v>
      </c>
      <c r="B42" s="129" t="s">
        <v>350</v>
      </c>
      <c r="C42" s="12">
        <v>824.68</v>
      </c>
      <c r="D42" s="36">
        <v>44123</v>
      </c>
      <c r="E42" s="12" t="s">
        <v>316</v>
      </c>
      <c r="F42" s="12">
        <v>824.68</v>
      </c>
      <c r="G42" s="36">
        <v>44123</v>
      </c>
      <c r="H42" s="12">
        <v>0</v>
      </c>
      <c r="I42" s="12">
        <v>0</v>
      </c>
      <c r="J42" s="12">
        <v>0</v>
      </c>
      <c r="K42" s="12">
        <v>0</v>
      </c>
      <c r="L42" s="12" t="s">
        <v>349</v>
      </c>
      <c r="M42" s="12">
        <v>0</v>
      </c>
      <c r="N42" s="12">
        <v>1062.55</v>
      </c>
      <c r="O42" s="12">
        <v>1062.55</v>
      </c>
      <c r="P42" s="22"/>
      <c r="Q42" s="22"/>
    </row>
    <row r="43" spans="1:17" s="23" customFormat="1" x14ac:dyDescent="0.25">
      <c r="A43" s="132"/>
      <c r="B43" s="131" t="s">
        <v>348</v>
      </c>
      <c r="C43" s="133"/>
      <c r="D43" s="133"/>
      <c r="E43" s="133"/>
      <c r="F43" s="133"/>
      <c r="G43" s="133"/>
      <c r="H43" s="130"/>
      <c r="I43" s="130"/>
      <c r="J43" s="130"/>
      <c r="K43" s="130"/>
      <c r="L43" s="130"/>
      <c r="M43" s="130"/>
      <c r="N43" s="130"/>
      <c r="O43" s="130"/>
      <c r="P43" s="22"/>
      <c r="Q43" s="22"/>
    </row>
    <row r="44" spans="1:17" s="23" customFormat="1" ht="36" customHeight="1" x14ac:dyDescent="0.25">
      <c r="A44" s="123">
        <v>18</v>
      </c>
      <c r="B44" s="129" t="s">
        <v>347</v>
      </c>
      <c r="C44" s="40">
        <v>1823.59</v>
      </c>
      <c r="D44" s="36">
        <v>44197</v>
      </c>
      <c r="E44" s="40" t="s">
        <v>317</v>
      </c>
      <c r="F44" s="40">
        <v>1823.59</v>
      </c>
      <c r="G44" s="36">
        <v>44197</v>
      </c>
      <c r="H44" s="40" t="s">
        <v>317</v>
      </c>
      <c r="I44" s="40">
        <v>101.58</v>
      </c>
      <c r="J44" s="40">
        <v>325.06</v>
      </c>
      <c r="K44" s="143">
        <v>44197</v>
      </c>
      <c r="L44" s="40" t="s">
        <v>346</v>
      </c>
      <c r="M44" s="40">
        <v>1890.5</v>
      </c>
      <c r="N44" s="40">
        <v>1748.89</v>
      </c>
      <c r="O44" s="40">
        <v>1791.02</v>
      </c>
      <c r="P44" s="22"/>
      <c r="Q44" s="22"/>
    </row>
    <row r="45" spans="1:17" s="23" customFormat="1" x14ac:dyDescent="0.25">
      <c r="A45" s="142"/>
      <c r="B45" s="141" t="s">
        <v>345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22"/>
      <c r="Q45" s="22"/>
    </row>
    <row r="46" spans="1:17" s="23" customFormat="1" x14ac:dyDescent="0.25">
      <c r="A46" s="123">
        <v>19</v>
      </c>
      <c r="B46" s="129" t="s">
        <v>344</v>
      </c>
      <c r="C46" s="12">
        <v>2102.48</v>
      </c>
      <c r="D46" s="36">
        <v>43482</v>
      </c>
      <c r="E46" s="12" t="s">
        <v>316</v>
      </c>
      <c r="F46" s="12">
        <v>48.88</v>
      </c>
      <c r="G46" s="36">
        <v>43482</v>
      </c>
      <c r="H46" s="12">
        <v>0</v>
      </c>
      <c r="I46" s="12">
        <v>0</v>
      </c>
      <c r="J46" s="12">
        <v>0</v>
      </c>
      <c r="K46" s="12">
        <v>0</v>
      </c>
      <c r="L46" s="12" t="s">
        <v>343</v>
      </c>
      <c r="M46" s="12">
        <v>0</v>
      </c>
      <c r="N46" s="12">
        <v>2839.51</v>
      </c>
      <c r="O46" s="40">
        <v>2839.4</v>
      </c>
      <c r="P46" s="22"/>
      <c r="Q46" s="22"/>
    </row>
    <row r="47" spans="1:17" s="23" customFormat="1" x14ac:dyDescent="0.25">
      <c r="A47" s="132"/>
      <c r="B47" s="131" t="s">
        <v>342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22"/>
      <c r="Q47" s="22"/>
    </row>
    <row r="48" spans="1:17" s="23" customFormat="1" ht="20.25" customHeight="1" x14ac:dyDescent="0.25">
      <c r="A48" s="123">
        <v>20</v>
      </c>
      <c r="B48" s="129" t="s">
        <v>341</v>
      </c>
      <c r="C48" s="40">
        <v>1970.82</v>
      </c>
      <c r="D48" s="140" t="s">
        <v>339</v>
      </c>
      <c r="E48" s="12" t="s">
        <v>316</v>
      </c>
      <c r="F48" s="40" t="s">
        <v>340</v>
      </c>
      <c r="G48" s="140" t="s">
        <v>339</v>
      </c>
      <c r="H48" s="12">
        <v>0</v>
      </c>
      <c r="I48" s="12">
        <v>0</v>
      </c>
      <c r="J48" s="12">
        <v>0</v>
      </c>
      <c r="K48" s="12">
        <v>0</v>
      </c>
      <c r="L48" s="90" t="s">
        <v>338</v>
      </c>
      <c r="M48" s="12">
        <v>0</v>
      </c>
      <c r="N48" s="40">
        <v>2096.38</v>
      </c>
      <c r="O48" s="126">
        <v>2096.38</v>
      </c>
      <c r="P48" s="22"/>
      <c r="Q48" s="22"/>
    </row>
    <row r="49" spans="1:17" s="134" customFormat="1" x14ac:dyDescent="0.25">
      <c r="A49" s="123">
        <v>21</v>
      </c>
      <c r="B49" s="139" t="s">
        <v>337</v>
      </c>
      <c r="C49" s="126">
        <v>1734.89</v>
      </c>
      <c r="D49" s="138">
        <v>0</v>
      </c>
      <c r="E49" s="126" t="s">
        <v>313</v>
      </c>
      <c r="F49" s="136">
        <v>37.82</v>
      </c>
      <c r="G49" s="137">
        <v>43466</v>
      </c>
      <c r="H49" s="12">
        <v>0</v>
      </c>
      <c r="I49" s="12">
        <v>0</v>
      </c>
      <c r="J49" s="12">
        <v>0</v>
      </c>
      <c r="K49" s="12">
        <v>0</v>
      </c>
      <c r="L49" s="124" t="s">
        <v>336</v>
      </c>
      <c r="M49" s="12">
        <v>0</v>
      </c>
      <c r="N49" s="12">
        <v>0</v>
      </c>
      <c r="O49" s="136">
        <v>1898.82</v>
      </c>
      <c r="P49" s="135"/>
      <c r="Q49" s="135"/>
    </row>
    <row r="50" spans="1:17" s="23" customFormat="1" x14ac:dyDescent="0.25">
      <c r="A50" s="132"/>
      <c r="B50" s="131" t="s">
        <v>335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22"/>
      <c r="Q50" s="22"/>
    </row>
    <row r="51" spans="1:17" s="23" customFormat="1" ht="20.25" customHeight="1" x14ac:dyDescent="0.25">
      <c r="A51" s="123">
        <v>22</v>
      </c>
      <c r="B51" s="129" t="s">
        <v>334</v>
      </c>
      <c r="C51" s="12">
        <v>1681.82</v>
      </c>
      <c r="D51" s="36">
        <v>43023</v>
      </c>
      <c r="E51" s="12" t="s">
        <v>316</v>
      </c>
      <c r="F51" s="12">
        <v>1205.6400000000001</v>
      </c>
      <c r="G51" s="36">
        <v>43023</v>
      </c>
      <c r="H51" s="12">
        <v>0</v>
      </c>
      <c r="I51" s="12">
        <v>0</v>
      </c>
      <c r="J51" s="12">
        <v>0</v>
      </c>
      <c r="K51" s="12">
        <v>0</v>
      </c>
      <c r="L51" s="12" t="s">
        <v>333</v>
      </c>
      <c r="M51" s="12">
        <v>0</v>
      </c>
      <c r="N51" s="40">
        <v>2342.8000000000002</v>
      </c>
      <c r="O51" s="40">
        <v>2362</v>
      </c>
      <c r="P51" s="22"/>
      <c r="Q51" s="22"/>
    </row>
    <row r="52" spans="1:17" s="23" customFormat="1" x14ac:dyDescent="0.25">
      <c r="A52" s="132"/>
      <c r="B52" s="131" t="s">
        <v>332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22"/>
      <c r="Q52" s="22"/>
    </row>
    <row r="53" spans="1:17" s="23" customFormat="1" x14ac:dyDescent="0.25">
      <c r="A53" s="123">
        <v>23</v>
      </c>
      <c r="B53" s="129" t="s">
        <v>331</v>
      </c>
      <c r="C53" s="12">
        <v>1620.33</v>
      </c>
      <c r="D53" s="36">
        <v>43050</v>
      </c>
      <c r="E53" s="12" t="s">
        <v>317</v>
      </c>
      <c r="F53" s="12">
        <v>0</v>
      </c>
      <c r="G53" s="12">
        <v>0</v>
      </c>
      <c r="H53" s="12" t="s">
        <v>317</v>
      </c>
      <c r="I53" s="12">
        <v>113.53</v>
      </c>
      <c r="J53" s="12">
        <v>0</v>
      </c>
      <c r="K53" s="36">
        <v>43050</v>
      </c>
      <c r="L53" s="12" t="s">
        <v>330</v>
      </c>
      <c r="M53" s="12">
        <v>0</v>
      </c>
      <c r="N53" s="12">
        <v>2173.41</v>
      </c>
      <c r="O53" s="12">
        <v>2173.41</v>
      </c>
      <c r="P53" s="22"/>
      <c r="Q53" s="22"/>
    </row>
    <row r="54" spans="1:17" s="23" customFormat="1" x14ac:dyDescent="0.25">
      <c r="A54" s="132"/>
      <c r="B54" s="131" t="s">
        <v>329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22"/>
      <c r="Q54" s="22"/>
    </row>
    <row r="55" spans="1:17" s="23" customFormat="1" ht="21.75" customHeight="1" x14ac:dyDescent="0.25">
      <c r="A55" s="123">
        <v>24</v>
      </c>
      <c r="B55" s="129" t="s">
        <v>328</v>
      </c>
      <c r="C55" s="12">
        <v>2428.29</v>
      </c>
      <c r="D55" s="36" t="s">
        <v>327</v>
      </c>
      <c r="E55" s="12" t="s">
        <v>317</v>
      </c>
      <c r="F55" s="12">
        <v>2428.29</v>
      </c>
      <c r="G55" s="36" t="s">
        <v>327</v>
      </c>
      <c r="H55" s="12">
        <v>0</v>
      </c>
      <c r="I55" s="12">
        <v>0</v>
      </c>
      <c r="J55" s="12">
        <v>0</v>
      </c>
      <c r="K55" s="12">
        <v>0</v>
      </c>
      <c r="L55" s="123" t="s">
        <v>326</v>
      </c>
      <c r="M55" s="12">
        <v>0</v>
      </c>
      <c r="N55" s="40">
        <v>2411.1999999999998</v>
      </c>
      <c r="O55" s="12">
        <v>2434.83</v>
      </c>
      <c r="P55" s="22"/>
      <c r="Q55" s="22"/>
    </row>
    <row r="56" spans="1:17" s="23" customFormat="1" x14ac:dyDescent="0.25">
      <c r="A56" s="132"/>
      <c r="B56" s="131" t="s">
        <v>325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22"/>
      <c r="Q56" s="22"/>
    </row>
    <row r="57" spans="1:17" s="23" customFormat="1" x14ac:dyDescent="0.25">
      <c r="A57" s="123">
        <v>25</v>
      </c>
      <c r="B57" s="129" t="s">
        <v>324</v>
      </c>
      <c r="C57" s="12">
        <v>1945.78</v>
      </c>
      <c r="D57" s="36">
        <v>43469</v>
      </c>
      <c r="E57" s="12" t="s">
        <v>323</v>
      </c>
      <c r="F57" s="12">
        <v>1979.05</v>
      </c>
      <c r="G57" s="36">
        <v>43469</v>
      </c>
      <c r="H57" s="12">
        <v>0</v>
      </c>
      <c r="I57" s="12">
        <v>0</v>
      </c>
      <c r="J57" s="12">
        <v>0</v>
      </c>
      <c r="K57" s="12">
        <v>0</v>
      </c>
      <c r="L57" s="48" t="s">
        <v>322</v>
      </c>
      <c r="M57" s="12">
        <v>0</v>
      </c>
      <c r="N57" s="12">
        <v>1945.78</v>
      </c>
      <c r="O57" s="12">
        <v>1945.78</v>
      </c>
      <c r="P57" s="22"/>
      <c r="Q57" s="22"/>
    </row>
    <row r="58" spans="1:17" s="23" customFormat="1" x14ac:dyDescent="0.25">
      <c r="A58" s="132"/>
      <c r="B58" s="131" t="s">
        <v>321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22"/>
      <c r="Q58" s="22"/>
    </row>
    <row r="59" spans="1:17" s="23" customFormat="1" x14ac:dyDescent="0.25">
      <c r="A59" s="123">
        <v>26</v>
      </c>
      <c r="B59" s="129" t="s">
        <v>320</v>
      </c>
      <c r="C59" s="12">
        <v>1659</v>
      </c>
      <c r="D59" s="36">
        <v>43445</v>
      </c>
      <c r="E59" s="12" t="s">
        <v>317</v>
      </c>
      <c r="F59" s="12">
        <f>C59</f>
        <v>1659</v>
      </c>
      <c r="G59" s="36">
        <v>43445</v>
      </c>
      <c r="H59" s="12" t="s">
        <v>317</v>
      </c>
      <c r="I59" s="12">
        <v>93.43</v>
      </c>
      <c r="J59" s="12">
        <v>294.32</v>
      </c>
      <c r="K59" s="36">
        <f>G59</f>
        <v>43445</v>
      </c>
      <c r="L59" s="12" t="s">
        <v>319</v>
      </c>
      <c r="M59" s="12">
        <v>0</v>
      </c>
      <c r="N59" s="12">
        <v>1644.22</v>
      </c>
      <c r="O59" s="12">
        <f>N59</f>
        <v>1644.22</v>
      </c>
      <c r="P59" s="22"/>
      <c r="Q59" s="22"/>
    </row>
    <row r="60" spans="1:17" s="23" customFormat="1" ht="23.25" customHeight="1" x14ac:dyDescent="0.25">
      <c r="A60" s="123">
        <v>27</v>
      </c>
      <c r="B60" s="129" t="s">
        <v>318</v>
      </c>
      <c r="C60" s="128">
        <v>1692.55</v>
      </c>
      <c r="D60" s="124">
        <v>43466</v>
      </c>
      <c r="E60" s="123" t="s">
        <v>317</v>
      </c>
      <c r="F60" s="123">
        <v>1692.55</v>
      </c>
      <c r="G60" s="124">
        <v>43466</v>
      </c>
      <c r="H60" s="123" t="s">
        <v>316</v>
      </c>
      <c r="I60" s="123">
        <v>51.83</v>
      </c>
      <c r="J60" s="123">
        <v>163.27000000000001</v>
      </c>
      <c r="K60" s="124">
        <v>43466</v>
      </c>
      <c r="L60" s="127" t="s">
        <v>315</v>
      </c>
      <c r="M60" s="123">
        <v>0</v>
      </c>
      <c r="N60" s="123">
        <v>2096.14</v>
      </c>
      <c r="O60" s="126">
        <v>2123.6</v>
      </c>
      <c r="P60" s="22"/>
      <c r="Q60" s="22"/>
    </row>
    <row r="61" spans="1:17" s="23" customFormat="1" ht="47.25" x14ac:dyDescent="0.25">
      <c r="A61" s="123">
        <v>28</v>
      </c>
      <c r="B61" s="57" t="s">
        <v>314</v>
      </c>
      <c r="C61" s="125">
        <v>746.08</v>
      </c>
      <c r="D61" s="124">
        <v>43101</v>
      </c>
      <c r="E61" s="123" t="s">
        <v>313</v>
      </c>
      <c r="F61" s="125">
        <v>19.45</v>
      </c>
      <c r="G61" s="124">
        <v>43101</v>
      </c>
      <c r="H61" s="123"/>
      <c r="I61" s="125">
        <v>51.27</v>
      </c>
      <c r="J61" s="123">
        <v>0</v>
      </c>
      <c r="K61" s="124">
        <v>43101</v>
      </c>
      <c r="L61" s="12" t="s">
        <v>312</v>
      </c>
      <c r="M61" s="123">
        <v>0</v>
      </c>
      <c r="N61" s="123">
        <v>0</v>
      </c>
      <c r="O61" s="123">
        <v>746.08</v>
      </c>
      <c r="P61" s="22"/>
      <c r="Q61" s="22"/>
    </row>
    <row r="62" spans="1:17" x14ac:dyDescent="0.25">
      <c r="A62" s="121"/>
      <c r="B62" s="122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0"/>
      <c r="Q62" s="120"/>
    </row>
    <row r="63" spans="1:17" x14ac:dyDescent="0.25">
      <c r="A63" s="121"/>
      <c r="B63" s="122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0"/>
      <c r="Q63" s="120"/>
    </row>
    <row r="64" spans="1:17" x14ac:dyDescent="0.25">
      <c r="B64" s="119"/>
    </row>
  </sheetData>
  <mergeCells count="16">
    <mergeCell ref="C7:O7"/>
    <mergeCell ref="N8:N10"/>
    <mergeCell ref="B7:B10"/>
    <mergeCell ref="A7:A10"/>
    <mergeCell ref="D9:D10"/>
    <mergeCell ref="L9:L10"/>
    <mergeCell ref="O8:O10"/>
    <mergeCell ref="A2:O2"/>
    <mergeCell ref="A3:O3"/>
    <mergeCell ref="A4:O4"/>
    <mergeCell ref="A5:O5"/>
    <mergeCell ref="H9:K9"/>
    <mergeCell ref="C9:C10"/>
    <mergeCell ref="E9:G9"/>
    <mergeCell ref="C8:L8"/>
    <mergeCell ref="M8:M10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34"/>
  <sheetViews>
    <sheetView view="pageBreakPreview" zoomScale="75" zoomScaleNormal="75" zoomScaleSheetLayoutView="75" workbookViewId="0">
      <selection activeCell="A36" sqref="A36:XFD39"/>
    </sheetView>
  </sheetViews>
  <sheetFormatPr defaultRowHeight="15.75" x14ac:dyDescent="0.25"/>
  <cols>
    <col min="1" max="1" width="6.28515625" style="2" customWidth="1"/>
    <col min="2" max="2" width="36.140625" style="2" customWidth="1"/>
    <col min="3" max="3" width="21.140625" style="10" customWidth="1"/>
    <col min="4" max="4" width="11.7109375" style="2" customWidth="1"/>
    <col min="5" max="5" width="6" style="2" customWidth="1"/>
    <col min="6" max="6" width="22.85546875" style="2" customWidth="1"/>
    <col min="7" max="7" width="5.140625" style="2" customWidth="1"/>
    <col min="8" max="8" width="22" style="2" customWidth="1"/>
    <col min="9" max="9" width="14.42578125" style="2" customWidth="1"/>
    <col min="10" max="10" width="22.85546875" style="2" customWidth="1"/>
    <col min="11" max="11" width="19.7109375" style="2" customWidth="1"/>
    <col min="12" max="12" width="13.42578125" style="2" customWidth="1"/>
    <col min="13" max="13" width="10.42578125" style="2" customWidth="1"/>
    <col min="14" max="14" width="19.5703125" style="2" customWidth="1"/>
    <col min="15" max="15" width="8.28515625" style="2" customWidth="1"/>
    <col min="16" max="16" width="22.140625" style="2" customWidth="1"/>
    <col min="17" max="18" width="16.7109375" style="2" customWidth="1"/>
    <col min="19" max="19" width="10.140625" style="10" customWidth="1"/>
    <col min="20" max="20" width="24.28515625" style="2" customWidth="1"/>
    <col min="21" max="16384" width="9.140625" style="2"/>
  </cols>
  <sheetData>
    <row r="1" spans="1:35" x14ac:dyDescent="0.25">
      <c r="A1" s="108" t="s">
        <v>310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35" x14ac:dyDescent="0.25">
      <c r="A2" s="108" t="s">
        <v>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35" x14ac:dyDescent="0.25">
      <c r="A3" s="108" t="s">
        <v>136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35" s="3" customFormat="1" ht="24" customHeight="1" thickBot="1" x14ac:dyDescent="0.3">
      <c r="A4" s="114" t="s">
        <v>19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s="4" customFormat="1" x14ac:dyDescent="0.25">
      <c r="A5" s="109" t="s">
        <v>2</v>
      </c>
      <c r="B5" s="106" t="s">
        <v>6</v>
      </c>
      <c r="C5" s="111" t="s">
        <v>7</v>
      </c>
      <c r="D5" s="113" t="s">
        <v>3</v>
      </c>
      <c r="E5" s="113"/>
      <c r="F5" s="106" t="s">
        <v>8</v>
      </c>
      <c r="G5" s="106" t="s">
        <v>9</v>
      </c>
      <c r="H5" s="106" t="s">
        <v>10</v>
      </c>
      <c r="I5" s="106" t="s">
        <v>1</v>
      </c>
      <c r="J5" s="106" t="s">
        <v>16</v>
      </c>
      <c r="K5" s="111" t="s">
        <v>11</v>
      </c>
      <c r="L5" s="113" t="s">
        <v>3</v>
      </c>
      <c r="M5" s="113"/>
      <c r="N5" s="106" t="s">
        <v>8</v>
      </c>
      <c r="O5" s="106" t="s">
        <v>9</v>
      </c>
      <c r="P5" s="106" t="s">
        <v>12</v>
      </c>
      <c r="Q5" s="106" t="s">
        <v>17</v>
      </c>
      <c r="R5" s="106" t="s">
        <v>18</v>
      </c>
      <c r="S5" s="106" t="s">
        <v>0</v>
      </c>
      <c r="T5" s="115" t="s">
        <v>4</v>
      </c>
    </row>
    <row r="6" spans="1:35" ht="266.25" x14ac:dyDescent="0.25">
      <c r="A6" s="110"/>
      <c r="B6" s="107"/>
      <c r="C6" s="112"/>
      <c r="D6" s="8" t="s">
        <v>14</v>
      </c>
      <c r="E6" s="8" t="s">
        <v>13</v>
      </c>
      <c r="F6" s="107"/>
      <c r="G6" s="107"/>
      <c r="H6" s="107"/>
      <c r="I6" s="107"/>
      <c r="J6" s="107"/>
      <c r="K6" s="112"/>
      <c r="L6" s="8" t="s">
        <v>14</v>
      </c>
      <c r="M6" s="9" t="s">
        <v>15</v>
      </c>
      <c r="N6" s="107"/>
      <c r="O6" s="107"/>
      <c r="P6" s="107"/>
      <c r="Q6" s="107"/>
      <c r="R6" s="107"/>
      <c r="S6" s="107"/>
      <c r="T6" s="116"/>
    </row>
    <row r="7" spans="1:35" x14ac:dyDescent="0.25">
      <c r="A7" s="1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7">
        <v>20</v>
      </c>
    </row>
    <row r="8" spans="1:35" ht="48" customHeight="1" x14ac:dyDescent="0.25">
      <c r="A8" s="16">
        <v>1</v>
      </c>
      <c r="B8" s="17" t="s">
        <v>20</v>
      </c>
      <c r="C8" s="15">
        <f>D8+E8</f>
        <v>0.7</v>
      </c>
      <c r="D8" s="16">
        <v>0.61</v>
      </c>
      <c r="E8" s="16">
        <v>0.09</v>
      </c>
      <c r="F8" s="16" t="s">
        <v>35</v>
      </c>
      <c r="G8" s="16">
        <v>1</v>
      </c>
      <c r="H8" s="16" t="s">
        <v>36</v>
      </c>
      <c r="I8" s="18">
        <v>43565</v>
      </c>
      <c r="J8" s="16" t="s">
        <v>37</v>
      </c>
      <c r="K8" s="15">
        <f>L8+M8</f>
        <v>4.21</v>
      </c>
      <c r="L8" s="16">
        <v>3.66</v>
      </c>
      <c r="M8" s="16">
        <v>0.55000000000000004</v>
      </c>
      <c r="N8" s="16" t="s">
        <v>59</v>
      </c>
      <c r="O8" s="16" t="s">
        <v>26</v>
      </c>
      <c r="P8" s="16" t="s">
        <v>36</v>
      </c>
      <c r="Q8" s="18">
        <v>43565</v>
      </c>
      <c r="R8" s="16" t="s">
        <v>37</v>
      </c>
      <c r="S8" s="16">
        <v>2.23</v>
      </c>
      <c r="T8" s="11"/>
    </row>
    <row r="9" spans="1:35" s="10" customFormat="1" ht="71.25" customHeight="1" x14ac:dyDescent="0.25">
      <c r="A9" s="16">
        <v>2</v>
      </c>
      <c r="B9" s="25" t="s">
        <v>84</v>
      </c>
      <c r="C9" s="25">
        <v>1.08</v>
      </c>
      <c r="D9" s="25">
        <v>0.98</v>
      </c>
      <c r="E9" s="25">
        <v>0.1</v>
      </c>
      <c r="F9" s="25" t="s">
        <v>85</v>
      </c>
      <c r="G9" s="25">
        <v>2</v>
      </c>
      <c r="H9" s="25" t="s">
        <v>86</v>
      </c>
      <c r="I9" s="26">
        <v>43952</v>
      </c>
      <c r="J9" s="25" t="s">
        <v>37</v>
      </c>
      <c r="K9" s="25">
        <v>6.35</v>
      </c>
      <c r="L9" s="25">
        <v>6.08</v>
      </c>
      <c r="M9" s="27">
        <v>0.27</v>
      </c>
      <c r="N9" s="25" t="s">
        <v>87</v>
      </c>
      <c r="O9" s="25">
        <v>9</v>
      </c>
      <c r="P9" s="25" t="s">
        <v>86</v>
      </c>
      <c r="Q9" s="26">
        <v>43952</v>
      </c>
      <c r="R9" s="25" t="s">
        <v>37</v>
      </c>
      <c r="S9" s="25">
        <v>4.75</v>
      </c>
      <c r="T9" s="24"/>
    </row>
    <row r="10" spans="1:35" ht="31.5" x14ac:dyDescent="0.25">
      <c r="A10" s="16">
        <v>3</v>
      </c>
      <c r="B10" s="13" t="s">
        <v>27</v>
      </c>
      <c r="C10" s="16">
        <v>3.04</v>
      </c>
      <c r="D10" s="16">
        <v>3.04</v>
      </c>
      <c r="E10" s="16">
        <v>0</v>
      </c>
      <c r="F10" s="16" t="s">
        <v>38</v>
      </c>
      <c r="G10" s="16">
        <v>2</v>
      </c>
      <c r="H10" s="16" t="s">
        <v>39</v>
      </c>
      <c r="I10" s="18">
        <v>43191</v>
      </c>
      <c r="J10" s="16" t="s">
        <v>37</v>
      </c>
      <c r="K10" s="16">
        <v>5.46</v>
      </c>
      <c r="L10" s="16">
        <v>5.46</v>
      </c>
      <c r="M10" s="16">
        <v>0</v>
      </c>
      <c r="N10" s="16" t="s">
        <v>60</v>
      </c>
      <c r="O10" s="16">
        <v>2</v>
      </c>
      <c r="P10" s="16" t="s">
        <v>39</v>
      </c>
      <c r="Q10" s="18">
        <v>43191</v>
      </c>
      <c r="R10" s="16" t="s">
        <v>37</v>
      </c>
      <c r="S10" s="16">
        <v>4.04</v>
      </c>
      <c r="T10" s="12"/>
    </row>
    <row r="11" spans="1:35" ht="31.5" x14ac:dyDescent="0.25">
      <c r="A11" s="16">
        <v>4</v>
      </c>
      <c r="B11" s="17" t="s">
        <v>28</v>
      </c>
      <c r="C11" s="16">
        <v>3.71</v>
      </c>
      <c r="D11" s="16">
        <v>3.71</v>
      </c>
      <c r="E11" s="16">
        <v>0</v>
      </c>
      <c r="F11" s="16" t="s">
        <v>40</v>
      </c>
      <c r="G11" s="16">
        <v>5</v>
      </c>
      <c r="H11" s="16" t="s">
        <v>39</v>
      </c>
      <c r="I11" s="18">
        <v>42736</v>
      </c>
      <c r="J11" s="16" t="s">
        <v>37</v>
      </c>
      <c r="K11" s="16">
        <v>4.55</v>
      </c>
      <c r="L11" s="16">
        <v>4.55</v>
      </c>
      <c r="M11" s="16">
        <v>0</v>
      </c>
      <c r="N11" s="16" t="s">
        <v>61</v>
      </c>
      <c r="O11" s="16">
        <v>2</v>
      </c>
      <c r="P11" s="16" t="s">
        <v>39</v>
      </c>
      <c r="Q11" s="18">
        <v>42736</v>
      </c>
      <c r="R11" s="16" t="s">
        <v>37</v>
      </c>
      <c r="S11" s="16">
        <v>4.09</v>
      </c>
      <c r="T11" s="12"/>
    </row>
    <row r="12" spans="1:35" ht="47.25" x14ac:dyDescent="0.25">
      <c r="A12" s="16">
        <v>5</v>
      </c>
      <c r="B12" s="17" t="s">
        <v>29</v>
      </c>
      <c r="C12" s="15">
        <f>D12+E12</f>
        <v>6</v>
      </c>
      <c r="D12" s="19">
        <v>4.8</v>
      </c>
      <c r="E12" s="16">
        <v>1.2</v>
      </c>
      <c r="F12" s="16" t="s">
        <v>41</v>
      </c>
      <c r="G12" s="16" t="s">
        <v>42</v>
      </c>
      <c r="H12" s="16" t="s">
        <v>43</v>
      </c>
      <c r="I12" s="18" t="s">
        <v>44</v>
      </c>
      <c r="J12" s="16" t="s">
        <v>45</v>
      </c>
      <c r="K12" s="15">
        <f t="shared" ref="K12:K23" si="0">L12+M12</f>
        <v>6</v>
      </c>
      <c r="L12" s="16">
        <v>4.8</v>
      </c>
      <c r="M12" s="16">
        <v>1.2</v>
      </c>
      <c r="N12" s="16" t="s">
        <v>41</v>
      </c>
      <c r="O12" s="16" t="s">
        <v>42</v>
      </c>
      <c r="P12" s="16" t="s">
        <v>43</v>
      </c>
      <c r="Q12" s="18" t="s">
        <v>44</v>
      </c>
      <c r="R12" s="16" t="s">
        <v>45</v>
      </c>
      <c r="S12" s="19">
        <v>6</v>
      </c>
      <c r="T12" s="12"/>
    </row>
    <row r="13" spans="1:35" s="23" customFormat="1" ht="47.25" x14ac:dyDescent="0.25">
      <c r="A13" s="16">
        <v>6</v>
      </c>
      <c r="B13" s="17" t="s">
        <v>30</v>
      </c>
      <c r="C13" s="15">
        <f>D13+E13</f>
        <v>3.89</v>
      </c>
      <c r="D13" s="14">
        <v>3.58</v>
      </c>
      <c r="E13" s="14">
        <v>0.31</v>
      </c>
      <c r="F13" s="14" t="s">
        <v>46</v>
      </c>
      <c r="G13" s="14">
        <v>4</v>
      </c>
      <c r="H13" s="16" t="s">
        <v>47</v>
      </c>
      <c r="I13" s="20">
        <v>43586</v>
      </c>
      <c r="J13" s="16" t="s">
        <v>37</v>
      </c>
      <c r="K13" s="15">
        <f t="shared" si="0"/>
        <v>4.16</v>
      </c>
      <c r="L13" s="16">
        <v>3.85</v>
      </c>
      <c r="M13" s="14">
        <v>0.31</v>
      </c>
      <c r="N13" s="14" t="s">
        <v>62</v>
      </c>
      <c r="O13" s="14">
        <v>4</v>
      </c>
      <c r="P13" s="16" t="s">
        <v>47</v>
      </c>
      <c r="Q13" s="20">
        <v>43586</v>
      </c>
      <c r="R13" s="16" t="s">
        <v>37</v>
      </c>
      <c r="S13" s="19">
        <v>3.73</v>
      </c>
      <c r="T13" s="12"/>
    </row>
    <row r="14" spans="1:35" s="23" customFormat="1" ht="47.25" x14ac:dyDescent="0.25">
      <c r="A14" s="16">
        <v>7</v>
      </c>
      <c r="B14" s="33" t="s">
        <v>31</v>
      </c>
      <c r="C14" s="15">
        <f>D14+E14</f>
        <v>3.5700000000000003</v>
      </c>
      <c r="D14" s="34">
        <v>3.31</v>
      </c>
      <c r="E14" s="34">
        <v>0.26</v>
      </c>
      <c r="F14" s="34" t="s">
        <v>48</v>
      </c>
      <c r="G14" s="34">
        <v>9</v>
      </c>
      <c r="H14" s="34" t="s">
        <v>49</v>
      </c>
      <c r="I14" s="35">
        <v>43556</v>
      </c>
      <c r="J14" s="16" t="s">
        <v>37</v>
      </c>
      <c r="K14" s="15">
        <f t="shared" si="0"/>
        <v>36.19</v>
      </c>
      <c r="L14" s="16">
        <v>33.51</v>
      </c>
      <c r="M14" s="34">
        <v>2.68</v>
      </c>
      <c r="N14" s="34" t="s">
        <v>63</v>
      </c>
      <c r="O14" s="34">
        <v>4</v>
      </c>
      <c r="P14" s="34" t="s">
        <v>49</v>
      </c>
      <c r="Q14" s="35">
        <v>43556</v>
      </c>
      <c r="R14" s="16" t="s">
        <v>37</v>
      </c>
      <c r="S14" s="19">
        <v>6.07</v>
      </c>
      <c r="T14" s="12"/>
    </row>
    <row r="15" spans="1:35" s="23" customFormat="1" ht="65.25" customHeight="1" x14ac:dyDescent="0.25">
      <c r="A15" s="12">
        <v>0</v>
      </c>
      <c r="B15" s="37" t="s">
        <v>97</v>
      </c>
      <c r="C15" s="12">
        <v>6.5</v>
      </c>
      <c r="D15" s="12">
        <v>6.5</v>
      </c>
      <c r="E15" s="12">
        <v>0</v>
      </c>
      <c r="F15" s="12" t="s">
        <v>99</v>
      </c>
      <c r="G15" s="12">
        <v>5</v>
      </c>
      <c r="H15" s="12" t="s">
        <v>98</v>
      </c>
      <c r="I15" s="36">
        <v>43831</v>
      </c>
      <c r="J15" s="12" t="s">
        <v>89</v>
      </c>
      <c r="K15" s="12">
        <v>6.5</v>
      </c>
      <c r="L15" s="12">
        <v>6.5</v>
      </c>
      <c r="M15" s="14">
        <v>0</v>
      </c>
      <c r="N15" s="14" t="s">
        <v>100</v>
      </c>
      <c r="O15" s="14">
        <v>2</v>
      </c>
      <c r="P15" s="14" t="s">
        <v>98</v>
      </c>
      <c r="Q15" s="20">
        <v>43831</v>
      </c>
      <c r="R15" s="14" t="s">
        <v>89</v>
      </c>
      <c r="S15" s="14">
        <v>6.5</v>
      </c>
      <c r="T15" s="12"/>
    </row>
    <row r="16" spans="1:35" s="23" customFormat="1" ht="47.25" x14ac:dyDescent="0.25">
      <c r="A16" s="16">
        <v>9</v>
      </c>
      <c r="B16" s="17" t="s">
        <v>128</v>
      </c>
      <c r="C16" s="25">
        <v>3.52</v>
      </c>
      <c r="D16" s="25">
        <v>2.8</v>
      </c>
      <c r="E16" s="25">
        <v>0.72</v>
      </c>
      <c r="F16" s="25" t="s">
        <v>115</v>
      </c>
      <c r="G16" s="25">
        <v>5</v>
      </c>
      <c r="H16" s="25" t="s">
        <v>76</v>
      </c>
      <c r="I16" s="26">
        <v>44105</v>
      </c>
      <c r="J16" s="25" t="s">
        <v>45</v>
      </c>
      <c r="K16" s="25">
        <v>6</v>
      </c>
      <c r="L16" s="25">
        <v>5.22</v>
      </c>
      <c r="M16" s="25">
        <v>0.78</v>
      </c>
      <c r="N16" s="25" t="s">
        <v>77</v>
      </c>
      <c r="O16" s="25" t="s">
        <v>78</v>
      </c>
      <c r="P16" s="25" t="s">
        <v>76</v>
      </c>
      <c r="Q16" s="26">
        <v>43922</v>
      </c>
      <c r="R16" s="25" t="s">
        <v>45</v>
      </c>
      <c r="S16" s="25">
        <v>4.42</v>
      </c>
      <c r="T16" s="12"/>
    </row>
    <row r="17" spans="1:177" s="23" customFormat="1" ht="31.5" x14ac:dyDescent="0.25">
      <c r="A17" s="16">
        <v>10</v>
      </c>
      <c r="B17" s="62" t="s">
        <v>21</v>
      </c>
      <c r="C17" s="44">
        <f>D17+E17</f>
        <v>5.01</v>
      </c>
      <c r="D17" s="45">
        <v>4.7699999999999996</v>
      </c>
      <c r="E17" s="45">
        <v>0.24</v>
      </c>
      <c r="F17" s="45" t="s">
        <v>50</v>
      </c>
      <c r="G17" s="45">
        <v>5</v>
      </c>
      <c r="H17" s="45" t="s">
        <v>51</v>
      </c>
      <c r="I17" s="46">
        <v>43160</v>
      </c>
      <c r="J17" s="45" t="s">
        <v>45</v>
      </c>
      <c r="K17" s="44">
        <f t="shared" si="0"/>
        <v>6</v>
      </c>
      <c r="L17" s="45">
        <v>5.71</v>
      </c>
      <c r="M17" s="45">
        <v>0.28999999999999998</v>
      </c>
      <c r="N17" s="45" t="s">
        <v>64</v>
      </c>
      <c r="O17" s="45" t="s">
        <v>65</v>
      </c>
      <c r="P17" s="45" t="s">
        <v>51</v>
      </c>
      <c r="Q17" s="46">
        <v>43160</v>
      </c>
      <c r="R17" s="45" t="s">
        <v>45</v>
      </c>
      <c r="S17" s="45">
        <v>5.63</v>
      </c>
      <c r="T17" s="12"/>
    </row>
    <row r="18" spans="1:177" s="23" customFormat="1" ht="63" x14ac:dyDescent="0.25">
      <c r="A18" s="12">
        <v>11</v>
      </c>
      <c r="B18" s="37" t="s">
        <v>32</v>
      </c>
      <c r="C18" s="12">
        <v>2.15</v>
      </c>
      <c r="D18" s="12">
        <v>1.34</v>
      </c>
      <c r="E18" s="12">
        <v>0.81</v>
      </c>
      <c r="F18" s="12" t="s">
        <v>93</v>
      </c>
      <c r="G18" s="12">
        <v>2</v>
      </c>
      <c r="H18" s="12" t="s">
        <v>133</v>
      </c>
      <c r="I18" s="36">
        <v>43983</v>
      </c>
      <c r="J18" s="12" t="s">
        <v>94</v>
      </c>
      <c r="K18" s="12">
        <v>10.67</v>
      </c>
      <c r="L18" s="12">
        <v>9.8000000000000007</v>
      </c>
      <c r="M18" s="12">
        <v>0.87</v>
      </c>
      <c r="N18" s="12" t="s">
        <v>95</v>
      </c>
      <c r="O18" s="12">
        <v>26</v>
      </c>
      <c r="P18" s="12" t="s">
        <v>96</v>
      </c>
      <c r="Q18" s="36">
        <v>43983</v>
      </c>
      <c r="R18" s="12" t="s">
        <v>94</v>
      </c>
      <c r="S18" s="12">
        <v>6.41</v>
      </c>
      <c r="T18" s="38"/>
    </row>
    <row r="19" spans="1:177" s="23" customFormat="1" ht="47.25" x14ac:dyDescent="0.25">
      <c r="A19" s="48">
        <v>12</v>
      </c>
      <c r="B19" s="17" t="s">
        <v>22</v>
      </c>
      <c r="C19" s="48">
        <v>0.84</v>
      </c>
      <c r="D19" s="48">
        <v>0.76</v>
      </c>
      <c r="E19" s="48">
        <v>0.08</v>
      </c>
      <c r="F19" s="48" t="s">
        <v>101</v>
      </c>
      <c r="G19" s="48">
        <v>2</v>
      </c>
      <c r="H19" s="48" t="s">
        <v>52</v>
      </c>
      <c r="I19" s="20" t="s">
        <v>102</v>
      </c>
      <c r="J19" s="58" t="s">
        <v>103</v>
      </c>
      <c r="K19" s="48">
        <v>6.68</v>
      </c>
      <c r="L19" s="48">
        <v>6.07</v>
      </c>
      <c r="M19" s="48">
        <v>0.61</v>
      </c>
      <c r="N19" s="39" t="s">
        <v>104</v>
      </c>
      <c r="O19" s="48">
        <v>9</v>
      </c>
      <c r="P19" s="48" t="s">
        <v>52</v>
      </c>
      <c r="Q19" s="59">
        <v>43466</v>
      </c>
      <c r="R19" s="58" t="s">
        <v>103</v>
      </c>
      <c r="S19" s="60">
        <v>4.24</v>
      </c>
      <c r="T19" s="39"/>
    </row>
    <row r="20" spans="1:177" s="23" customFormat="1" ht="31.5" x14ac:dyDescent="0.25">
      <c r="A20" s="12">
        <v>13</v>
      </c>
      <c r="B20" s="37" t="s">
        <v>23</v>
      </c>
      <c r="C20" s="40">
        <v>5.6</v>
      </c>
      <c r="D20" s="40">
        <v>5.6</v>
      </c>
      <c r="E20" s="12">
        <v>0</v>
      </c>
      <c r="F20" s="12" t="s">
        <v>53</v>
      </c>
      <c r="G20" s="12">
        <v>9</v>
      </c>
      <c r="H20" s="12" t="s">
        <v>54</v>
      </c>
      <c r="I20" s="36">
        <v>42491</v>
      </c>
      <c r="J20" s="12" t="s">
        <v>45</v>
      </c>
      <c r="K20" s="12">
        <v>9.74</v>
      </c>
      <c r="L20" s="12">
        <v>9.74</v>
      </c>
      <c r="M20" s="41">
        <v>7.67</v>
      </c>
      <c r="N20" s="12" t="s">
        <v>66</v>
      </c>
      <c r="O20" s="12" t="s">
        <v>67</v>
      </c>
      <c r="P20" s="12" t="s">
        <v>68</v>
      </c>
      <c r="Q20" s="36">
        <v>43482</v>
      </c>
      <c r="R20" s="12" t="s">
        <v>45</v>
      </c>
      <c r="S20" s="12">
        <v>7.67</v>
      </c>
      <c r="T20" s="12"/>
    </row>
    <row r="21" spans="1:177" s="22" customFormat="1" ht="31.5" x14ac:dyDescent="0.25">
      <c r="A21" s="12">
        <v>14</v>
      </c>
      <c r="B21" s="37" t="s">
        <v>90</v>
      </c>
      <c r="C21" s="63">
        <v>0.88</v>
      </c>
      <c r="D21" s="63">
        <v>0.38</v>
      </c>
      <c r="E21" s="63">
        <v>0.5</v>
      </c>
      <c r="F21" s="63" t="s">
        <v>91</v>
      </c>
      <c r="G21" s="63">
        <v>1</v>
      </c>
      <c r="H21" s="63" t="s">
        <v>116</v>
      </c>
      <c r="I21" s="64">
        <v>44197</v>
      </c>
      <c r="J21" s="63" t="s">
        <v>117</v>
      </c>
      <c r="K21" s="63">
        <v>7.4</v>
      </c>
      <c r="L21" s="63">
        <v>5.88</v>
      </c>
      <c r="M21" s="63">
        <v>1.52</v>
      </c>
      <c r="N21" s="63" t="s">
        <v>92</v>
      </c>
      <c r="O21" s="63">
        <v>2</v>
      </c>
      <c r="P21" s="63" t="s">
        <v>118</v>
      </c>
      <c r="Q21" s="64">
        <v>44197</v>
      </c>
      <c r="R21" s="63" t="s">
        <v>117</v>
      </c>
      <c r="S21" s="63">
        <v>4.1399999999999997</v>
      </c>
      <c r="T21" s="61"/>
    </row>
    <row r="22" spans="1:177" s="22" customFormat="1" ht="31.5" x14ac:dyDescent="0.25">
      <c r="A22" s="45">
        <v>15</v>
      </c>
      <c r="B22" s="62" t="s">
        <v>24</v>
      </c>
      <c r="C22" s="25">
        <v>2.94</v>
      </c>
      <c r="D22" s="25">
        <v>2.94</v>
      </c>
      <c r="E22" s="25">
        <v>0</v>
      </c>
      <c r="F22" s="25" t="s">
        <v>137</v>
      </c>
      <c r="G22" s="25">
        <v>3</v>
      </c>
      <c r="H22" s="25" t="s">
        <v>141</v>
      </c>
      <c r="I22" s="26">
        <v>43831</v>
      </c>
      <c r="J22" s="25" t="s">
        <v>45</v>
      </c>
      <c r="K22" s="25">
        <v>9.5299999999999994</v>
      </c>
      <c r="L22" s="25">
        <v>8.66</v>
      </c>
      <c r="M22" s="25">
        <v>0.87</v>
      </c>
      <c r="N22" s="25" t="s">
        <v>138</v>
      </c>
      <c r="O22" s="78">
        <v>9</v>
      </c>
      <c r="P22" s="25" t="s">
        <v>139</v>
      </c>
      <c r="Q22" s="26">
        <v>43263</v>
      </c>
      <c r="R22" s="25" t="s">
        <v>140</v>
      </c>
      <c r="S22" s="25">
        <v>6.23</v>
      </c>
      <c r="T22" s="12"/>
    </row>
    <row r="23" spans="1:177" s="23" customFormat="1" ht="31.5" x14ac:dyDescent="0.25">
      <c r="A23" s="21">
        <v>16</v>
      </c>
      <c r="B23" s="17" t="s">
        <v>33</v>
      </c>
      <c r="C23" s="44">
        <f>D23+E23</f>
        <v>2.3199999999999998</v>
      </c>
      <c r="D23" s="45">
        <v>1.93</v>
      </c>
      <c r="E23" s="45">
        <v>0.39</v>
      </c>
      <c r="F23" s="45" t="s">
        <v>55</v>
      </c>
      <c r="G23" s="45">
        <v>1</v>
      </c>
      <c r="H23" s="45" t="s">
        <v>56</v>
      </c>
      <c r="I23" s="46">
        <v>43586</v>
      </c>
      <c r="J23" s="45" t="s">
        <v>37</v>
      </c>
      <c r="K23" s="76">
        <f t="shared" si="0"/>
        <v>5.89</v>
      </c>
      <c r="L23" s="77">
        <v>5.47</v>
      </c>
      <c r="M23" s="45">
        <v>0.42</v>
      </c>
      <c r="N23" s="45" t="s">
        <v>69</v>
      </c>
      <c r="O23" s="45">
        <v>7.9</v>
      </c>
      <c r="P23" s="45" t="s">
        <v>56</v>
      </c>
      <c r="Q23" s="46">
        <v>43409</v>
      </c>
      <c r="R23" s="45" t="s">
        <v>37</v>
      </c>
      <c r="S23" s="45">
        <v>5.67</v>
      </c>
      <c r="T23" s="12"/>
    </row>
    <row r="24" spans="1:177" s="23" customFormat="1" ht="31.5" x14ac:dyDescent="0.25">
      <c r="A24" s="21">
        <v>17</v>
      </c>
      <c r="B24" s="17" t="s">
        <v>88</v>
      </c>
      <c r="C24" s="16">
        <v>2.59</v>
      </c>
      <c r="D24" s="16">
        <v>2.4900000000000002</v>
      </c>
      <c r="E24" s="16">
        <v>0.1</v>
      </c>
      <c r="F24" s="12" t="s">
        <v>80</v>
      </c>
      <c r="G24" s="12">
        <v>2</v>
      </c>
      <c r="H24" s="16" t="s">
        <v>81</v>
      </c>
      <c r="I24" s="18">
        <v>43617</v>
      </c>
      <c r="J24" s="16" t="s">
        <v>82</v>
      </c>
      <c r="K24" s="47">
        <v>8.17</v>
      </c>
      <c r="L24" s="47">
        <v>7.85</v>
      </c>
      <c r="M24" s="16">
        <v>0.32</v>
      </c>
      <c r="N24" s="16" t="s">
        <v>83</v>
      </c>
      <c r="O24" s="16">
        <v>9</v>
      </c>
      <c r="P24" s="16" t="s">
        <v>81</v>
      </c>
      <c r="Q24" s="18">
        <v>44197</v>
      </c>
      <c r="R24" s="16" t="s">
        <v>82</v>
      </c>
      <c r="S24" s="16">
        <v>5.76</v>
      </c>
      <c r="T24" s="12"/>
    </row>
    <row r="25" spans="1:177" s="23" customFormat="1" ht="31.5" x14ac:dyDescent="0.25">
      <c r="A25" s="21">
        <v>18</v>
      </c>
      <c r="B25" s="17" t="s">
        <v>72</v>
      </c>
      <c r="C25" s="15">
        <f>D25+E25</f>
        <v>0.13</v>
      </c>
      <c r="D25" s="16">
        <v>0.12</v>
      </c>
      <c r="E25" s="19">
        <v>0.01</v>
      </c>
      <c r="F25" s="16" t="s">
        <v>73</v>
      </c>
      <c r="G25" s="16">
        <v>1</v>
      </c>
      <c r="H25" s="16" t="s">
        <v>74</v>
      </c>
      <c r="I25" s="18">
        <v>44013</v>
      </c>
      <c r="J25" s="16" t="s">
        <v>45</v>
      </c>
      <c r="K25" s="44">
        <f>L25+M25</f>
        <v>9.59</v>
      </c>
      <c r="L25" s="45">
        <v>8.74</v>
      </c>
      <c r="M25" s="16">
        <v>0.85</v>
      </c>
      <c r="N25" s="16" t="s">
        <v>75</v>
      </c>
      <c r="O25" s="16">
        <v>9</v>
      </c>
      <c r="P25" s="16" t="s">
        <v>74</v>
      </c>
      <c r="Q25" s="18">
        <v>43983</v>
      </c>
      <c r="R25" s="16" t="s">
        <v>45</v>
      </c>
      <c r="S25" s="19">
        <v>7.4</v>
      </c>
      <c r="T25" s="12"/>
    </row>
    <row r="26" spans="1:177" s="23" customFormat="1" ht="47.25" x14ac:dyDescent="0.25">
      <c r="A26" s="21">
        <v>19</v>
      </c>
      <c r="B26" s="17" t="s">
        <v>25</v>
      </c>
      <c r="C26" s="14">
        <v>3.52</v>
      </c>
      <c r="D26" s="14">
        <v>2.8</v>
      </c>
      <c r="E26" s="14">
        <v>0.72</v>
      </c>
      <c r="F26" s="14" t="s">
        <v>115</v>
      </c>
      <c r="G26" s="14">
        <v>9</v>
      </c>
      <c r="H26" s="14" t="s">
        <v>76</v>
      </c>
      <c r="I26" s="20">
        <v>44105</v>
      </c>
      <c r="J26" s="14" t="s">
        <v>45</v>
      </c>
      <c r="K26" s="14">
        <v>6</v>
      </c>
      <c r="L26" s="14">
        <v>5.22</v>
      </c>
      <c r="M26" s="14">
        <v>0.78</v>
      </c>
      <c r="N26" s="14" t="s">
        <v>77</v>
      </c>
      <c r="O26" s="14" t="s">
        <v>78</v>
      </c>
      <c r="P26" s="14" t="s">
        <v>76</v>
      </c>
      <c r="Q26" s="20">
        <v>43922</v>
      </c>
      <c r="R26" s="14" t="s">
        <v>45</v>
      </c>
      <c r="S26" s="14">
        <v>4.42</v>
      </c>
      <c r="T26" s="42"/>
    </row>
    <row r="27" spans="1:177" s="23" customFormat="1" ht="213.75" customHeight="1" x14ac:dyDescent="0.25">
      <c r="A27" s="49">
        <v>20</v>
      </c>
      <c r="B27" s="17" t="s">
        <v>34</v>
      </c>
      <c r="C27" s="16">
        <v>2.9289999999999998</v>
      </c>
      <c r="D27" s="16">
        <v>2.9289999999999998</v>
      </c>
      <c r="E27" s="16">
        <v>0</v>
      </c>
      <c r="F27" s="16" t="s">
        <v>57</v>
      </c>
      <c r="G27" s="16">
        <v>2</v>
      </c>
      <c r="H27" s="16" t="s">
        <v>58</v>
      </c>
      <c r="I27" s="18">
        <v>42745</v>
      </c>
      <c r="J27" s="16" t="s">
        <v>37</v>
      </c>
      <c r="K27" s="16">
        <v>5.5</v>
      </c>
      <c r="L27" s="16">
        <v>5.5</v>
      </c>
      <c r="M27" s="16">
        <v>0</v>
      </c>
      <c r="N27" s="16" t="s">
        <v>70</v>
      </c>
      <c r="O27" s="16" t="s">
        <v>71</v>
      </c>
      <c r="P27" s="16" t="s">
        <v>79</v>
      </c>
      <c r="Q27" s="18">
        <v>43525</v>
      </c>
      <c r="R27" s="16" t="s">
        <v>37</v>
      </c>
      <c r="S27" s="16">
        <v>5.47</v>
      </c>
      <c r="T27" s="12"/>
    </row>
    <row r="28" spans="1:177" s="23" customFormat="1" ht="31.5" x14ac:dyDescent="0.25">
      <c r="A28" s="49">
        <v>21</v>
      </c>
      <c r="B28" s="17" t="s">
        <v>105</v>
      </c>
      <c r="C28" s="48">
        <v>4.41</v>
      </c>
      <c r="D28" s="48">
        <v>2.44</v>
      </c>
      <c r="E28" s="48">
        <v>1.97</v>
      </c>
      <c r="F28" s="48" t="s">
        <v>106</v>
      </c>
      <c r="G28" s="48">
        <v>2</v>
      </c>
      <c r="H28" s="48" t="s">
        <v>107</v>
      </c>
      <c r="I28" s="18">
        <v>44075</v>
      </c>
      <c r="J28" s="48" t="s">
        <v>37</v>
      </c>
      <c r="K28" s="48">
        <v>5.4</v>
      </c>
      <c r="L28" s="48">
        <v>3.43</v>
      </c>
      <c r="M28" s="48">
        <v>1.97</v>
      </c>
      <c r="N28" s="57" t="s">
        <v>108</v>
      </c>
      <c r="O28" s="48">
        <v>2</v>
      </c>
      <c r="P28" s="48" t="s">
        <v>107</v>
      </c>
      <c r="Q28" s="18">
        <v>44075</v>
      </c>
      <c r="R28" s="48" t="s">
        <v>37</v>
      </c>
      <c r="S28" s="48">
        <v>4.8499999999999996</v>
      </c>
      <c r="T28" s="39"/>
    </row>
    <row r="29" spans="1:177" s="23" customFormat="1" ht="31.5" x14ac:dyDescent="0.25">
      <c r="A29" s="21">
        <v>22</v>
      </c>
      <c r="B29" s="12" t="s">
        <v>127</v>
      </c>
      <c r="C29" s="16">
        <v>0.1</v>
      </c>
      <c r="D29" s="16">
        <v>7.0000000000000007E-2</v>
      </c>
      <c r="E29" s="16">
        <v>0.01</v>
      </c>
      <c r="F29" s="16" t="s">
        <v>123</v>
      </c>
      <c r="G29" s="16">
        <v>1</v>
      </c>
      <c r="H29" s="16" t="s">
        <v>124</v>
      </c>
      <c r="I29" s="18">
        <v>43617</v>
      </c>
      <c r="J29" s="16" t="s">
        <v>125</v>
      </c>
      <c r="K29" s="16">
        <v>8.39</v>
      </c>
      <c r="L29" s="16">
        <v>6.27</v>
      </c>
      <c r="M29" s="16">
        <v>0.72</v>
      </c>
      <c r="N29" s="39" t="s">
        <v>126</v>
      </c>
      <c r="O29" s="16">
        <v>5</v>
      </c>
      <c r="P29" s="16" t="s">
        <v>124</v>
      </c>
      <c r="Q29" s="18">
        <v>43586</v>
      </c>
      <c r="R29" s="16" t="s">
        <v>45</v>
      </c>
      <c r="S29" s="19">
        <v>7.6</v>
      </c>
      <c r="T29" s="39"/>
    </row>
    <row r="30" spans="1:177" s="23" customFormat="1" ht="31.5" x14ac:dyDescent="0.25">
      <c r="A30" s="49">
        <v>23</v>
      </c>
      <c r="B30" s="13" t="s">
        <v>122</v>
      </c>
      <c r="C30" s="14">
        <v>3.28</v>
      </c>
      <c r="D30" s="14">
        <v>2.15</v>
      </c>
      <c r="E30" s="14">
        <v>1.1299999999999999</v>
      </c>
      <c r="F30" s="14" t="s">
        <v>119</v>
      </c>
      <c r="G30" s="14">
        <v>2</v>
      </c>
      <c r="H30" s="14" t="s">
        <v>120</v>
      </c>
      <c r="I30" s="20">
        <v>44105</v>
      </c>
      <c r="J30" s="14" t="s">
        <v>37</v>
      </c>
      <c r="K30" s="14">
        <v>6.97</v>
      </c>
      <c r="L30" s="14">
        <v>5.84</v>
      </c>
      <c r="M30" s="14">
        <v>1.1299999999999999</v>
      </c>
      <c r="N30" s="43" t="s">
        <v>121</v>
      </c>
      <c r="O30" s="14">
        <v>9</v>
      </c>
      <c r="P30" s="14" t="s">
        <v>120</v>
      </c>
      <c r="Q30" s="20">
        <v>44105</v>
      </c>
      <c r="R30" s="14" t="s">
        <v>37</v>
      </c>
      <c r="S30" s="14">
        <v>4.97</v>
      </c>
      <c r="T30" s="39"/>
    </row>
    <row r="31" spans="1:177" s="23" customFormat="1" ht="31.5" customHeight="1" x14ac:dyDescent="0.25">
      <c r="A31" s="50">
        <v>24</v>
      </c>
      <c r="B31" s="51" t="s">
        <v>109</v>
      </c>
      <c r="C31" s="52">
        <v>3.18</v>
      </c>
      <c r="D31" s="52">
        <v>1.37</v>
      </c>
      <c r="E31" s="52">
        <v>1.81</v>
      </c>
      <c r="F31" s="52" t="s">
        <v>110</v>
      </c>
      <c r="G31" s="52">
        <v>2</v>
      </c>
      <c r="H31" s="52" t="s">
        <v>111</v>
      </c>
      <c r="I31" s="53">
        <v>44018</v>
      </c>
      <c r="J31" s="52" t="s">
        <v>112</v>
      </c>
      <c r="K31" s="52">
        <v>5.76</v>
      </c>
      <c r="L31" s="52">
        <v>3.95</v>
      </c>
      <c r="M31" s="52">
        <v>1.81</v>
      </c>
      <c r="N31" s="52" t="s">
        <v>113</v>
      </c>
      <c r="O31" s="52">
        <v>10</v>
      </c>
      <c r="P31" s="52" t="s">
        <v>111</v>
      </c>
      <c r="Q31" s="54"/>
      <c r="R31" s="52" t="s">
        <v>114</v>
      </c>
      <c r="S31" s="52">
        <v>4.47</v>
      </c>
      <c r="T31" s="55"/>
    </row>
    <row r="32" spans="1:177" s="12" customFormat="1" ht="31.5" customHeight="1" x14ac:dyDescent="0.25">
      <c r="A32" s="50">
        <v>25</v>
      </c>
      <c r="B32" s="65" t="s">
        <v>132</v>
      </c>
      <c r="C32" s="66">
        <v>1.5</v>
      </c>
      <c r="D32" s="66">
        <v>1.5</v>
      </c>
      <c r="E32" s="66">
        <v>12.34</v>
      </c>
      <c r="F32" s="67" t="s">
        <v>129</v>
      </c>
      <c r="G32" s="68">
        <v>1</v>
      </c>
      <c r="H32" s="69" t="s">
        <v>130</v>
      </c>
      <c r="I32" s="70">
        <v>43895</v>
      </c>
      <c r="J32" s="67" t="s">
        <v>45</v>
      </c>
      <c r="K32" s="66">
        <v>10.6</v>
      </c>
      <c r="L32" s="66">
        <v>10.6</v>
      </c>
      <c r="M32" s="66">
        <v>644.95000000000005</v>
      </c>
      <c r="N32" s="67" t="s">
        <v>131</v>
      </c>
      <c r="O32" s="71">
        <v>2</v>
      </c>
      <c r="P32" s="69" t="s">
        <v>130</v>
      </c>
      <c r="Q32" s="70">
        <v>43895</v>
      </c>
      <c r="R32" s="67" t="s">
        <v>45</v>
      </c>
      <c r="S32" s="66">
        <v>6.05</v>
      </c>
      <c r="T32" s="66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20" s="23" customFormat="1" ht="47.25" x14ac:dyDescent="0.25">
      <c r="A33" s="72">
        <v>26</v>
      </c>
      <c r="B33" s="56" t="s">
        <v>135</v>
      </c>
      <c r="C33" s="47">
        <v>3.57</v>
      </c>
      <c r="D33" s="47">
        <v>3.31</v>
      </c>
      <c r="E33" s="47">
        <v>0.26</v>
      </c>
      <c r="F33" s="47" t="s">
        <v>48</v>
      </c>
      <c r="G33" s="47">
        <v>9</v>
      </c>
      <c r="H33" s="47" t="s">
        <v>49</v>
      </c>
      <c r="I33" s="73">
        <v>43556</v>
      </c>
      <c r="J33" s="47" t="s">
        <v>37</v>
      </c>
      <c r="K33" s="47">
        <v>36.19</v>
      </c>
      <c r="L33" s="47">
        <v>33.51</v>
      </c>
      <c r="M33" s="47">
        <v>2.68</v>
      </c>
      <c r="N33" s="74" t="s">
        <v>134</v>
      </c>
      <c r="O33" s="47">
        <v>4</v>
      </c>
      <c r="P33" s="47" t="s">
        <v>49</v>
      </c>
      <c r="Q33" s="73">
        <v>43556</v>
      </c>
      <c r="R33" s="47" t="s">
        <v>37</v>
      </c>
      <c r="S33" s="47">
        <v>6.07</v>
      </c>
      <c r="T33" s="75"/>
    </row>
    <row r="34" spans="1:20" s="23" customFormat="1" x14ac:dyDescent="0.25">
      <c r="A34" s="28"/>
      <c r="B34" s="29"/>
      <c r="C34" s="30"/>
      <c r="D34" s="30"/>
      <c r="E34" s="30"/>
      <c r="F34" s="31"/>
      <c r="G34" s="30"/>
      <c r="H34" s="30"/>
      <c r="I34" s="32"/>
      <c r="J34" s="30"/>
      <c r="K34" s="30"/>
      <c r="L34" s="30"/>
      <c r="M34" s="30"/>
      <c r="N34" s="31"/>
      <c r="O34" s="30"/>
      <c r="P34" s="30"/>
      <c r="Q34" s="32"/>
      <c r="R34" s="30"/>
      <c r="S34" s="30"/>
      <c r="T34" s="22"/>
    </row>
  </sheetData>
  <mergeCells count="22">
    <mergeCell ref="P5:P6"/>
    <mergeCell ref="I5:I6"/>
    <mergeCell ref="J5:J6"/>
    <mergeCell ref="L5:M5"/>
    <mergeCell ref="N5:N6"/>
    <mergeCell ref="O5:O6"/>
    <mergeCell ref="G5:G6"/>
    <mergeCell ref="H5:H6"/>
    <mergeCell ref="F5:F6"/>
    <mergeCell ref="A1:V1"/>
    <mergeCell ref="A2:V2"/>
    <mergeCell ref="A3:V3"/>
    <mergeCell ref="A5:A6"/>
    <mergeCell ref="B5:B6"/>
    <mergeCell ref="C5:C6"/>
    <mergeCell ref="D5:E5"/>
    <mergeCell ref="A4:V4"/>
    <mergeCell ref="R5:R6"/>
    <mergeCell ref="S5:S6"/>
    <mergeCell ref="T5:T6"/>
    <mergeCell ref="Q5:Q6"/>
    <mergeCell ref="K5:K6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3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view="pageBreakPreview" zoomScale="89" zoomScaleNormal="75" zoomScaleSheetLayoutView="89" workbookViewId="0">
      <selection activeCell="A38" sqref="A38:XFD41"/>
    </sheetView>
  </sheetViews>
  <sheetFormatPr defaultRowHeight="15.75" x14ac:dyDescent="0.25"/>
  <cols>
    <col min="1" max="1" width="5.28515625" style="84" customWidth="1"/>
    <col min="2" max="2" width="39.5703125" style="82" customWidth="1"/>
    <col min="3" max="3" width="13.7109375" style="82" customWidth="1"/>
    <col min="4" max="4" width="28.7109375" style="82" customWidth="1"/>
    <col min="5" max="5" width="12.5703125" style="83" customWidth="1"/>
    <col min="6" max="6" width="23.28515625" style="82" customWidth="1"/>
    <col min="7" max="8" width="14.85546875" style="82" customWidth="1"/>
    <col min="9" max="9" width="23" style="82" customWidth="1"/>
    <col min="10" max="10" width="9.140625" style="82"/>
    <col min="11" max="11" width="23.42578125" style="82" customWidth="1"/>
    <col min="12" max="12" width="15.140625" style="82" customWidth="1"/>
    <col min="13" max="13" width="13.140625" style="82" customWidth="1"/>
    <col min="14" max="14" width="14.42578125" style="82" customWidth="1"/>
    <col min="15" max="16384" width="9.140625" style="82"/>
  </cols>
  <sheetData>
    <row r="1" spans="1:37" x14ac:dyDescent="0.25">
      <c r="A1" s="117" t="s">
        <v>311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04"/>
      <c r="P1" s="104"/>
      <c r="Q1" s="104"/>
      <c r="R1" s="104"/>
      <c r="S1" s="104"/>
      <c r="T1" s="104"/>
      <c r="U1" s="104"/>
      <c r="V1" s="104"/>
    </row>
    <row r="2" spans="1:37" ht="15.75" customHeight="1" x14ac:dyDescent="0.25">
      <c r="A2" s="117" t="s">
        <v>309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04"/>
      <c r="P2" s="104"/>
      <c r="Q2" s="104"/>
      <c r="R2" s="104"/>
      <c r="S2" s="104"/>
      <c r="T2" s="104"/>
      <c r="U2" s="104"/>
      <c r="V2" s="104"/>
    </row>
    <row r="3" spans="1:37" ht="15.75" customHeight="1" x14ac:dyDescent="0.25">
      <c r="A3" s="117" t="s">
        <v>308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04"/>
      <c r="P3" s="104"/>
      <c r="Q3" s="104"/>
      <c r="R3" s="104"/>
      <c r="S3" s="104"/>
      <c r="T3" s="104"/>
      <c r="U3" s="104"/>
      <c r="V3" s="104"/>
    </row>
    <row r="4" spans="1:37" s="102" customFormat="1" ht="22.5" customHeight="1" thickBot="1" x14ac:dyDescent="0.3">
      <c r="A4" s="118" t="s">
        <v>19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03"/>
      <c r="P4" s="103"/>
      <c r="Q4" s="103"/>
      <c r="R4" s="103"/>
      <c r="S4" s="103"/>
      <c r="T4" s="10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225" customHeight="1" x14ac:dyDescent="0.25">
      <c r="A5" s="80" t="s">
        <v>2</v>
      </c>
      <c r="B5" s="79" t="s">
        <v>6</v>
      </c>
      <c r="C5" s="79" t="s">
        <v>307</v>
      </c>
      <c r="D5" s="79" t="s">
        <v>8</v>
      </c>
      <c r="E5" s="79" t="s">
        <v>9</v>
      </c>
      <c r="F5" s="79" t="s">
        <v>306</v>
      </c>
      <c r="G5" s="79" t="s">
        <v>303</v>
      </c>
      <c r="H5" s="79" t="s">
        <v>305</v>
      </c>
      <c r="I5" s="79" t="s">
        <v>8</v>
      </c>
      <c r="J5" s="79" t="s">
        <v>9</v>
      </c>
      <c r="K5" s="79" t="s">
        <v>304</v>
      </c>
      <c r="L5" s="79" t="s">
        <v>303</v>
      </c>
      <c r="M5" s="79" t="s">
        <v>302</v>
      </c>
      <c r="N5" s="81" t="s">
        <v>4</v>
      </c>
      <c r="O5" s="101"/>
      <c r="P5" s="101"/>
      <c r="Q5" s="101"/>
      <c r="R5" s="101"/>
      <c r="S5" s="101"/>
      <c r="T5" s="101"/>
      <c r="U5" s="101"/>
    </row>
    <row r="6" spans="1:3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7">
        <v>14</v>
      </c>
    </row>
    <row r="7" spans="1:37" ht="24" customHeight="1" x14ac:dyDescent="0.25">
      <c r="A7" s="58" t="s">
        <v>301</v>
      </c>
      <c r="B7" s="87" t="s">
        <v>300</v>
      </c>
      <c r="C7" s="89">
        <v>4</v>
      </c>
      <c r="D7" s="58" t="s">
        <v>299</v>
      </c>
      <c r="E7" s="58">
        <v>5</v>
      </c>
      <c r="F7" s="58" t="s">
        <v>298</v>
      </c>
      <c r="G7" s="90">
        <v>43466</v>
      </c>
      <c r="H7" s="89">
        <v>4</v>
      </c>
      <c r="I7" s="58" t="s">
        <v>299</v>
      </c>
      <c r="J7" s="58">
        <v>5</v>
      </c>
      <c r="K7" s="58" t="s">
        <v>298</v>
      </c>
      <c r="L7" s="90">
        <v>43466</v>
      </c>
      <c r="M7" s="89">
        <v>4</v>
      </c>
      <c r="N7" s="58"/>
    </row>
    <row r="8" spans="1:37" ht="36.75" customHeight="1" x14ac:dyDescent="0.25">
      <c r="A8" s="58" t="s">
        <v>297</v>
      </c>
      <c r="B8" s="87" t="s">
        <v>20</v>
      </c>
      <c r="C8" s="58">
        <v>1.27</v>
      </c>
      <c r="D8" s="58" t="s">
        <v>296</v>
      </c>
      <c r="E8" s="58">
        <v>5</v>
      </c>
      <c r="F8" s="58" t="s">
        <v>295</v>
      </c>
      <c r="G8" s="90">
        <v>41032</v>
      </c>
      <c r="H8" s="58">
        <v>3.5</v>
      </c>
      <c r="I8" s="58" t="s">
        <v>294</v>
      </c>
      <c r="J8" s="58">
        <v>5</v>
      </c>
      <c r="K8" s="58" t="s">
        <v>293</v>
      </c>
      <c r="L8" s="90">
        <v>42873</v>
      </c>
      <c r="M8" s="58">
        <v>2.54</v>
      </c>
      <c r="N8" s="58"/>
    </row>
    <row r="9" spans="1:37" s="85" customFormat="1" ht="36" customHeight="1" x14ac:dyDescent="0.25">
      <c r="A9" s="58" t="s">
        <v>292</v>
      </c>
      <c r="B9" s="87" t="s">
        <v>291</v>
      </c>
      <c r="C9" s="14">
        <v>2.7</v>
      </c>
      <c r="D9" s="14" t="s">
        <v>290</v>
      </c>
      <c r="E9" s="14">
        <v>5</v>
      </c>
      <c r="F9" s="14" t="s">
        <v>289</v>
      </c>
      <c r="G9" s="20">
        <v>43739</v>
      </c>
      <c r="H9" s="14">
        <v>3.5</v>
      </c>
      <c r="I9" s="14" t="s">
        <v>288</v>
      </c>
      <c r="J9" s="14">
        <v>9</v>
      </c>
      <c r="K9" s="14" t="s">
        <v>287</v>
      </c>
      <c r="L9" s="20">
        <v>43160</v>
      </c>
      <c r="M9" s="14">
        <v>2.9</v>
      </c>
      <c r="N9" s="58"/>
    </row>
    <row r="10" spans="1:37" s="85" customFormat="1" ht="39.75" customHeight="1" x14ac:dyDescent="0.25">
      <c r="A10" s="58" t="s">
        <v>286</v>
      </c>
      <c r="B10" s="87" t="s">
        <v>285</v>
      </c>
      <c r="C10" s="14">
        <v>3</v>
      </c>
      <c r="D10" s="14" t="s">
        <v>284</v>
      </c>
      <c r="E10" s="14">
        <v>5</v>
      </c>
      <c r="F10" s="14" t="s">
        <v>283</v>
      </c>
      <c r="G10" s="20">
        <v>44013</v>
      </c>
      <c r="H10" s="14">
        <v>3</v>
      </c>
      <c r="I10" s="14" t="s">
        <v>284</v>
      </c>
      <c r="J10" s="14">
        <v>5</v>
      </c>
      <c r="K10" s="14" t="s">
        <v>283</v>
      </c>
      <c r="L10" s="20">
        <v>44013</v>
      </c>
      <c r="M10" s="14">
        <v>30</v>
      </c>
      <c r="N10" s="58"/>
    </row>
    <row r="11" spans="1:37" s="85" customFormat="1" ht="45" customHeight="1" x14ac:dyDescent="0.25">
      <c r="A11" s="58" t="s">
        <v>282</v>
      </c>
      <c r="B11" s="87" t="s">
        <v>281</v>
      </c>
      <c r="C11" s="58" t="s">
        <v>280</v>
      </c>
      <c r="D11" s="58" t="s">
        <v>278</v>
      </c>
      <c r="E11" s="58">
        <v>9</v>
      </c>
      <c r="F11" s="58" t="s">
        <v>277</v>
      </c>
      <c r="G11" s="90">
        <v>43586</v>
      </c>
      <c r="H11" s="58" t="s">
        <v>279</v>
      </c>
      <c r="I11" s="58" t="s">
        <v>278</v>
      </c>
      <c r="J11" s="58">
        <v>9</v>
      </c>
      <c r="K11" s="58" t="s">
        <v>277</v>
      </c>
      <c r="L11" s="90">
        <v>43586</v>
      </c>
      <c r="M11" s="58">
        <v>5.42</v>
      </c>
      <c r="N11" s="58"/>
    </row>
    <row r="12" spans="1:37" s="85" customFormat="1" ht="73.5" customHeight="1" x14ac:dyDescent="0.25">
      <c r="A12" s="58" t="s">
        <v>276</v>
      </c>
      <c r="B12" s="87" t="s">
        <v>275</v>
      </c>
      <c r="C12" s="89">
        <v>4</v>
      </c>
      <c r="D12" s="58" t="s">
        <v>273</v>
      </c>
      <c r="E12" s="58" t="s">
        <v>272</v>
      </c>
      <c r="F12" s="58" t="s">
        <v>274</v>
      </c>
      <c r="G12" s="90" t="s">
        <v>270</v>
      </c>
      <c r="H12" s="89">
        <v>4</v>
      </c>
      <c r="I12" s="58" t="s">
        <v>273</v>
      </c>
      <c r="J12" s="58" t="s">
        <v>272</v>
      </c>
      <c r="K12" s="58" t="s">
        <v>271</v>
      </c>
      <c r="L12" s="90" t="s">
        <v>270</v>
      </c>
      <c r="M12" s="89">
        <v>4</v>
      </c>
      <c r="N12" s="58"/>
    </row>
    <row r="13" spans="1:37" s="85" customFormat="1" ht="24.75" customHeight="1" x14ac:dyDescent="0.25">
      <c r="A13" s="58" t="s">
        <v>269</v>
      </c>
      <c r="B13" s="87" t="s">
        <v>268</v>
      </c>
      <c r="C13" s="89">
        <v>2.6</v>
      </c>
      <c r="D13" s="58" t="s">
        <v>267</v>
      </c>
      <c r="E13" s="58">
        <v>9</v>
      </c>
      <c r="F13" s="58" t="s">
        <v>266</v>
      </c>
      <c r="G13" s="90">
        <v>42005</v>
      </c>
      <c r="H13" s="89">
        <v>2.78</v>
      </c>
      <c r="I13" s="58" t="s">
        <v>265</v>
      </c>
      <c r="J13" s="58">
        <v>5</v>
      </c>
      <c r="K13" s="58" t="s">
        <v>264</v>
      </c>
      <c r="L13" s="90">
        <v>40909</v>
      </c>
      <c r="M13" s="89">
        <v>2.69</v>
      </c>
      <c r="N13" s="58"/>
    </row>
    <row r="14" spans="1:37" s="85" customFormat="1" ht="27" customHeight="1" x14ac:dyDescent="0.25">
      <c r="A14" s="58" t="s">
        <v>263</v>
      </c>
      <c r="B14" s="87" t="s">
        <v>262</v>
      </c>
      <c r="C14" s="89">
        <v>3</v>
      </c>
      <c r="D14" s="58" t="s">
        <v>261</v>
      </c>
      <c r="E14" s="58">
        <v>2</v>
      </c>
      <c r="F14" s="58" t="s">
        <v>260</v>
      </c>
      <c r="G14" s="90">
        <v>42736</v>
      </c>
      <c r="H14" s="89">
        <v>3</v>
      </c>
      <c r="I14" s="58" t="s">
        <v>261</v>
      </c>
      <c r="J14" s="58">
        <v>2</v>
      </c>
      <c r="K14" s="58" t="s">
        <v>260</v>
      </c>
      <c r="L14" s="90">
        <v>42736</v>
      </c>
      <c r="M14" s="89">
        <v>3</v>
      </c>
      <c r="N14" s="58"/>
    </row>
    <row r="15" spans="1:37" s="85" customFormat="1" ht="27.75" customHeight="1" x14ac:dyDescent="0.25">
      <c r="A15" s="58" t="s">
        <v>259</v>
      </c>
      <c r="B15" s="87" t="s">
        <v>258</v>
      </c>
      <c r="C15" s="89">
        <v>2.86</v>
      </c>
      <c r="D15" s="58" t="s">
        <v>257</v>
      </c>
      <c r="E15" s="58">
        <v>5</v>
      </c>
      <c r="F15" s="58" t="s">
        <v>256</v>
      </c>
      <c r="G15" s="90">
        <v>43191</v>
      </c>
      <c r="H15" s="89">
        <v>5.99</v>
      </c>
      <c r="I15" s="58" t="s">
        <v>255</v>
      </c>
      <c r="J15" s="58">
        <v>10</v>
      </c>
      <c r="K15" s="58" t="s">
        <v>254</v>
      </c>
      <c r="L15" s="90">
        <v>43344</v>
      </c>
      <c r="M15" s="89">
        <v>4.2699999999999996</v>
      </c>
      <c r="N15" s="58"/>
    </row>
    <row r="16" spans="1:37" s="85" customFormat="1" ht="27.75" customHeight="1" x14ac:dyDescent="0.25">
      <c r="A16" s="58" t="s">
        <v>253</v>
      </c>
      <c r="B16" s="87" t="s">
        <v>252</v>
      </c>
      <c r="C16" s="58">
        <v>2.86</v>
      </c>
      <c r="D16" s="58" t="s">
        <v>251</v>
      </c>
      <c r="E16" s="58">
        <v>5</v>
      </c>
      <c r="F16" s="58" t="s">
        <v>250</v>
      </c>
      <c r="G16" s="90">
        <v>43191</v>
      </c>
      <c r="H16" s="58">
        <v>2.86</v>
      </c>
      <c r="I16" s="58" t="s">
        <v>251</v>
      </c>
      <c r="J16" s="58">
        <v>5</v>
      </c>
      <c r="K16" s="58" t="s">
        <v>250</v>
      </c>
      <c r="L16" s="90">
        <v>43191</v>
      </c>
      <c r="M16" s="58">
        <v>2.86</v>
      </c>
      <c r="N16" s="58"/>
    </row>
    <row r="17" spans="1:14" s="85" customFormat="1" x14ac:dyDescent="0.25">
      <c r="A17" s="58" t="s">
        <v>249</v>
      </c>
      <c r="B17" s="87" t="s">
        <v>248</v>
      </c>
      <c r="C17" s="89">
        <v>3</v>
      </c>
      <c r="D17" s="48" t="s">
        <v>247</v>
      </c>
      <c r="E17" s="48">
        <v>3</v>
      </c>
      <c r="F17" s="48" t="s">
        <v>245</v>
      </c>
      <c r="G17" s="18">
        <v>43221</v>
      </c>
      <c r="H17" s="19">
        <v>3</v>
      </c>
      <c r="I17" s="48" t="s">
        <v>246</v>
      </c>
      <c r="J17" s="48">
        <v>3</v>
      </c>
      <c r="K17" s="48" t="s">
        <v>245</v>
      </c>
      <c r="L17" s="18">
        <v>43221</v>
      </c>
      <c r="M17" s="19">
        <v>3</v>
      </c>
      <c r="N17" s="58"/>
    </row>
    <row r="18" spans="1:14" s="85" customFormat="1" ht="27.75" customHeight="1" x14ac:dyDescent="0.25">
      <c r="A18" s="58" t="s">
        <v>244</v>
      </c>
      <c r="B18" s="87" t="s">
        <v>243</v>
      </c>
      <c r="C18" s="58">
        <v>0.22</v>
      </c>
      <c r="D18" s="58" t="s">
        <v>242</v>
      </c>
      <c r="E18" s="58">
        <v>5</v>
      </c>
      <c r="F18" s="58" t="s">
        <v>241</v>
      </c>
      <c r="G18" s="58">
        <v>2017</v>
      </c>
      <c r="H18" s="58">
        <v>4.28</v>
      </c>
      <c r="I18" s="58" t="s">
        <v>240</v>
      </c>
      <c r="J18" s="58">
        <v>5</v>
      </c>
      <c r="K18" s="58" t="s">
        <v>239</v>
      </c>
      <c r="L18" s="58">
        <v>2017</v>
      </c>
      <c r="M18" s="58">
        <v>2.25</v>
      </c>
      <c r="N18" s="58"/>
    </row>
    <row r="19" spans="1:14" s="85" customFormat="1" ht="42.75" customHeight="1" x14ac:dyDescent="0.25">
      <c r="A19" s="58" t="s">
        <v>238</v>
      </c>
      <c r="B19" s="99" t="s">
        <v>237</v>
      </c>
      <c r="C19" s="97">
        <v>2.5499999999999998</v>
      </c>
      <c r="D19" s="97" t="s">
        <v>236</v>
      </c>
      <c r="E19" s="96">
        <v>4</v>
      </c>
      <c r="F19" s="97" t="s">
        <v>235</v>
      </c>
      <c r="G19" s="98">
        <v>41244</v>
      </c>
      <c r="H19" s="96">
        <v>0</v>
      </c>
      <c r="I19" s="97">
        <v>0</v>
      </c>
      <c r="J19" s="96">
        <v>0</v>
      </c>
      <c r="K19" s="97">
        <v>0</v>
      </c>
      <c r="L19" s="97">
        <v>0</v>
      </c>
      <c r="M19" s="96">
        <v>0</v>
      </c>
      <c r="N19" s="58"/>
    </row>
    <row r="20" spans="1:14" s="85" customFormat="1" ht="47.25" customHeight="1" x14ac:dyDescent="0.25">
      <c r="A20" s="58" t="s">
        <v>234</v>
      </c>
      <c r="B20" s="99" t="s">
        <v>233</v>
      </c>
      <c r="C20" s="96">
        <v>10.32</v>
      </c>
      <c r="D20" s="97" t="s">
        <v>232</v>
      </c>
      <c r="E20" s="96">
        <v>5</v>
      </c>
      <c r="F20" s="97" t="s">
        <v>231</v>
      </c>
      <c r="G20" s="98">
        <v>43647</v>
      </c>
      <c r="H20" s="96">
        <v>0</v>
      </c>
      <c r="I20" s="97">
        <v>0</v>
      </c>
      <c r="J20" s="100">
        <v>0</v>
      </c>
      <c r="K20" s="97">
        <v>0</v>
      </c>
      <c r="L20" s="97">
        <v>0</v>
      </c>
      <c r="M20" s="96">
        <v>0</v>
      </c>
      <c r="N20" s="58"/>
    </row>
    <row r="21" spans="1:14" s="85" customFormat="1" ht="25.5" customHeight="1" x14ac:dyDescent="0.25">
      <c r="A21" s="58" t="s">
        <v>230</v>
      </c>
      <c r="B21" s="99" t="s">
        <v>229</v>
      </c>
      <c r="C21" s="97">
        <v>3</v>
      </c>
      <c r="D21" s="97" t="s">
        <v>228</v>
      </c>
      <c r="E21" s="96" t="s">
        <v>227</v>
      </c>
      <c r="F21" s="97" t="s">
        <v>226</v>
      </c>
      <c r="G21" s="98">
        <v>42767</v>
      </c>
      <c r="H21" s="96">
        <v>0</v>
      </c>
      <c r="I21" s="97">
        <v>0</v>
      </c>
      <c r="J21" s="96">
        <v>0</v>
      </c>
      <c r="K21" s="97">
        <v>0</v>
      </c>
      <c r="L21" s="97">
        <v>0</v>
      </c>
      <c r="M21" s="96">
        <v>0</v>
      </c>
      <c r="N21" s="58"/>
    </row>
    <row r="22" spans="1:14" s="85" customFormat="1" ht="29.25" customHeight="1" x14ac:dyDescent="0.25">
      <c r="A22" s="58" t="s">
        <v>225</v>
      </c>
      <c r="B22" s="99" t="s">
        <v>224</v>
      </c>
      <c r="C22" s="97">
        <v>1</v>
      </c>
      <c r="D22" s="97" t="s">
        <v>223</v>
      </c>
      <c r="E22" s="96">
        <v>3</v>
      </c>
      <c r="F22" s="97" t="s">
        <v>222</v>
      </c>
      <c r="G22" s="98">
        <v>43282</v>
      </c>
      <c r="H22" s="96">
        <v>0</v>
      </c>
      <c r="I22" s="97">
        <v>0</v>
      </c>
      <c r="J22" s="96">
        <v>0</v>
      </c>
      <c r="K22" s="97">
        <v>0</v>
      </c>
      <c r="L22" s="97">
        <v>0</v>
      </c>
      <c r="M22" s="96">
        <v>0</v>
      </c>
      <c r="N22" s="58"/>
    </row>
    <row r="23" spans="1:14" s="85" customFormat="1" ht="50.25" customHeight="1" x14ac:dyDescent="0.25">
      <c r="A23" s="58" t="s">
        <v>221</v>
      </c>
      <c r="B23" s="13" t="s">
        <v>220</v>
      </c>
      <c r="C23" s="14">
        <v>0.3</v>
      </c>
      <c r="D23" s="14" t="s">
        <v>219</v>
      </c>
      <c r="E23" s="14">
        <v>5</v>
      </c>
      <c r="F23" s="14" t="s">
        <v>218</v>
      </c>
      <c r="G23" s="14" t="s">
        <v>215</v>
      </c>
      <c r="H23" s="92">
        <v>1.5</v>
      </c>
      <c r="I23" s="14" t="s">
        <v>217</v>
      </c>
      <c r="J23" s="14">
        <v>5</v>
      </c>
      <c r="K23" s="14" t="s">
        <v>216</v>
      </c>
      <c r="L23" s="14" t="s">
        <v>215</v>
      </c>
      <c r="M23" s="92">
        <v>1.1000000000000001</v>
      </c>
      <c r="N23" s="11"/>
    </row>
    <row r="24" spans="1:14" s="85" customFormat="1" ht="30.75" customHeight="1" x14ac:dyDescent="0.25">
      <c r="A24" s="58" t="s">
        <v>214</v>
      </c>
      <c r="B24" s="17" t="s">
        <v>213</v>
      </c>
      <c r="C24" s="58">
        <v>3.43</v>
      </c>
      <c r="D24" s="58" t="s">
        <v>212</v>
      </c>
      <c r="E24" s="58">
        <v>14</v>
      </c>
      <c r="F24" s="58" t="s">
        <v>211</v>
      </c>
      <c r="G24" s="90">
        <v>42948</v>
      </c>
      <c r="H24" s="95">
        <v>8.19</v>
      </c>
      <c r="I24" s="48" t="s">
        <v>210</v>
      </c>
      <c r="J24" s="95">
        <v>17</v>
      </c>
      <c r="K24" s="48" t="s">
        <v>209</v>
      </c>
      <c r="L24" s="94">
        <v>43466</v>
      </c>
      <c r="M24" s="58">
        <v>5.64</v>
      </c>
      <c r="N24" s="58"/>
    </row>
    <row r="25" spans="1:14" s="85" customFormat="1" ht="39" customHeight="1" x14ac:dyDescent="0.25">
      <c r="A25" s="58" t="s">
        <v>208</v>
      </c>
      <c r="B25" s="87" t="s">
        <v>207</v>
      </c>
      <c r="C25" s="89">
        <v>3</v>
      </c>
      <c r="D25" s="58" t="s">
        <v>205</v>
      </c>
      <c r="E25" s="58" t="s">
        <v>204</v>
      </c>
      <c r="F25" s="58" t="s">
        <v>206</v>
      </c>
      <c r="G25" s="90" t="s">
        <v>202</v>
      </c>
      <c r="H25" s="89">
        <v>3</v>
      </c>
      <c r="I25" s="58" t="s">
        <v>205</v>
      </c>
      <c r="J25" s="58" t="s">
        <v>204</v>
      </c>
      <c r="K25" s="58" t="s">
        <v>203</v>
      </c>
      <c r="L25" s="90" t="s">
        <v>202</v>
      </c>
      <c r="M25" s="89">
        <v>3</v>
      </c>
      <c r="N25" s="58"/>
    </row>
    <row r="26" spans="1:14" s="85" customFormat="1" ht="35.25" customHeight="1" x14ac:dyDescent="0.25">
      <c r="A26" s="58" t="s">
        <v>201</v>
      </c>
      <c r="B26" s="87" t="s">
        <v>200</v>
      </c>
      <c r="C26" s="89">
        <v>2</v>
      </c>
      <c r="D26" s="58" t="s">
        <v>199</v>
      </c>
      <c r="E26" s="58">
        <v>2</v>
      </c>
      <c r="F26" s="58" t="s">
        <v>198</v>
      </c>
      <c r="G26" s="90">
        <v>43040</v>
      </c>
      <c r="H26" s="89">
        <v>2</v>
      </c>
      <c r="I26" s="58" t="s">
        <v>199</v>
      </c>
      <c r="J26" s="58">
        <v>2</v>
      </c>
      <c r="K26" s="58" t="s">
        <v>198</v>
      </c>
      <c r="L26" s="90">
        <v>43040</v>
      </c>
      <c r="M26" s="89">
        <v>2</v>
      </c>
      <c r="N26" s="58"/>
    </row>
    <row r="27" spans="1:14" s="85" customFormat="1" ht="51.75" customHeight="1" x14ac:dyDescent="0.25">
      <c r="A27" s="58" t="s">
        <v>197</v>
      </c>
      <c r="B27" s="87" t="s">
        <v>21</v>
      </c>
      <c r="C27" s="89">
        <v>4.7</v>
      </c>
      <c r="D27" s="58" t="s">
        <v>196</v>
      </c>
      <c r="E27" s="58" t="s">
        <v>26</v>
      </c>
      <c r="F27" s="58" t="s">
        <v>195</v>
      </c>
      <c r="G27" s="90">
        <v>43586</v>
      </c>
      <c r="H27" s="89">
        <v>5.5</v>
      </c>
      <c r="I27" s="58" t="s">
        <v>194</v>
      </c>
      <c r="J27" s="58">
        <v>5</v>
      </c>
      <c r="K27" s="58" t="s">
        <v>193</v>
      </c>
      <c r="L27" s="90">
        <v>43709</v>
      </c>
      <c r="M27" s="89">
        <v>5.6</v>
      </c>
      <c r="N27" s="58"/>
    </row>
    <row r="28" spans="1:14" s="85" customFormat="1" ht="45" customHeight="1" x14ac:dyDescent="0.25">
      <c r="A28" s="58" t="s">
        <v>192</v>
      </c>
      <c r="B28" s="13" t="s">
        <v>22</v>
      </c>
      <c r="C28" s="15">
        <v>1</v>
      </c>
      <c r="D28" s="14" t="s">
        <v>191</v>
      </c>
      <c r="E28" s="14">
        <v>5</v>
      </c>
      <c r="F28" s="14" t="s">
        <v>190</v>
      </c>
      <c r="G28" s="20">
        <v>43466</v>
      </c>
      <c r="H28" s="15">
        <v>8.3000000000000007</v>
      </c>
      <c r="I28" s="93" t="s">
        <v>189</v>
      </c>
      <c r="J28" s="14">
        <v>9</v>
      </c>
      <c r="K28" s="14" t="s">
        <v>188</v>
      </c>
      <c r="L28" s="20">
        <v>43466</v>
      </c>
      <c r="M28" s="15">
        <v>4.32</v>
      </c>
      <c r="N28" s="58"/>
    </row>
    <row r="29" spans="1:14" s="85" customFormat="1" ht="29.25" customHeight="1" x14ac:dyDescent="0.25">
      <c r="A29" s="58" t="s">
        <v>187</v>
      </c>
      <c r="B29" s="87" t="s">
        <v>186</v>
      </c>
      <c r="C29" s="48">
        <v>2.2999999999999998</v>
      </c>
      <c r="D29" s="48" t="s">
        <v>185</v>
      </c>
      <c r="E29" s="48">
        <v>5</v>
      </c>
      <c r="F29" s="48" t="s">
        <v>184</v>
      </c>
      <c r="G29" s="18">
        <v>43525</v>
      </c>
      <c r="H29" s="19">
        <v>10.68</v>
      </c>
      <c r="I29" s="48" t="s">
        <v>183</v>
      </c>
      <c r="J29" s="48">
        <v>7</v>
      </c>
      <c r="K29" s="48" t="s">
        <v>182</v>
      </c>
      <c r="L29" s="18">
        <v>42370</v>
      </c>
      <c r="M29" s="48">
        <v>4.5999999999999996</v>
      </c>
      <c r="N29" s="58"/>
    </row>
    <row r="30" spans="1:14" s="85" customFormat="1" ht="47.25" customHeight="1" x14ac:dyDescent="0.25">
      <c r="A30" s="58" t="s">
        <v>181</v>
      </c>
      <c r="B30" s="87" t="s">
        <v>23</v>
      </c>
      <c r="C30" s="89">
        <v>5.29</v>
      </c>
      <c r="D30" s="58" t="s">
        <v>180</v>
      </c>
      <c r="E30" s="58">
        <v>9</v>
      </c>
      <c r="F30" s="58" t="s">
        <v>179</v>
      </c>
      <c r="G30" s="90">
        <v>43466</v>
      </c>
      <c r="H30" s="58">
        <v>8.34</v>
      </c>
      <c r="I30" s="58" t="s">
        <v>178</v>
      </c>
      <c r="J30" s="58" t="s">
        <v>177</v>
      </c>
      <c r="K30" s="58" t="s">
        <v>176</v>
      </c>
      <c r="L30" s="90">
        <v>43178</v>
      </c>
      <c r="M30" s="89">
        <v>6.82</v>
      </c>
      <c r="N30" s="58"/>
    </row>
    <row r="31" spans="1:14" s="85" customFormat="1" ht="54" customHeight="1" x14ac:dyDescent="0.25">
      <c r="A31" s="58" t="s">
        <v>175</v>
      </c>
      <c r="B31" s="17" t="s">
        <v>24</v>
      </c>
      <c r="C31" s="40" t="s">
        <v>174</v>
      </c>
      <c r="D31" s="14" t="s">
        <v>173</v>
      </c>
      <c r="E31" s="92">
        <v>9</v>
      </c>
      <c r="F31" s="14" t="s">
        <v>172</v>
      </c>
      <c r="G31" s="18">
        <v>43831</v>
      </c>
      <c r="H31" s="19">
        <v>8.98</v>
      </c>
      <c r="I31" s="57" t="s">
        <v>171</v>
      </c>
      <c r="J31" s="48">
        <v>16</v>
      </c>
      <c r="K31" s="48" t="s">
        <v>170</v>
      </c>
      <c r="L31" s="18">
        <v>43831</v>
      </c>
      <c r="M31" s="19">
        <v>6.84</v>
      </c>
      <c r="N31" s="58" t="s">
        <v>169</v>
      </c>
    </row>
    <row r="32" spans="1:14" s="85" customFormat="1" ht="30.75" customHeight="1" x14ac:dyDescent="0.25">
      <c r="A32" s="58" t="s">
        <v>168</v>
      </c>
      <c r="B32" s="17" t="s">
        <v>167</v>
      </c>
      <c r="C32" s="14">
        <v>4.5</v>
      </c>
      <c r="D32" s="14" t="s">
        <v>166</v>
      </c>
      <c r="E32" s="14" t="s">
        <v>165</v>
      </c>
      <c r="F32" s="14" t="s">
        <v>164</v>
      </c>
      <c r="G32" s="20">
        <v>43831</v>
      </c>
      <c r="H32" s="14">
        <v>7.5</v>
      </c>
      <c r="I32" s="14" t="s">
        <v>163</v>
      </c>
      <c r="J32" s="14">
        <v>3</v>
      </c>
      <c r="K32" s="14" t="s">
        <v>162</v>
      </c>
      <c r="L32" s="20">
        <v>43466</v>
      </c>
      <c r="M32" s="14">
        <v>6.25</v>
      </c>
      <c r="N32" s="58"/>
    </row>
    <row r="33" spans="1:14" s="85" customFormat="1" ht="45" customHeight="1" x14ac:dyDescent="0.25">
      <c r="A33" s="58" t="s">
        <v>161</v>
      </c>
      <c r="B33" s="87" t="s">
        <v>160</v>
      </c>
      <c r="C33" s="15">
        <v>2.6</v>
      </c>
      <c r="D33" s="14" t="s">
        <v>159</v>
      </c>
      <c r="E33" s="14">
        <v>5</v>
      </c>
      <c r="F33" s="14" t="s">
        <v>158</v>
      </c>
      <c r="G33" s="91">
        <v>43009</v>
      </c>
      <c r="H33" s="14">
        <v>7.5</v>
      </c>
      <c r="I33" s="14" t="s">
        <v>157</v>
      </c>
      <c r="J33" s="14">
        <v>9</v>
      </c>
      <c r="K33" s="14" t="s">
        <v>156</v>
      </c>
      <c r="L33" s="91">
        <v>43191</v>
      </c>
      <c r="M33" s="14">
        <v>5.05</v>
      </c>
      <c r="N33" s="58"/>
    </row>
    <row r="34" spans="1:14" s="85" customFormat="1" ht="30.75" customHeight="1" x14ac:dyDescent="0.25">
      <c r="A34" s="58" t="s">
        <v>155</v>
      </c>
      <c r="B34" s="87" t="s">
        <v>25</v>
      </c>
      <c r="C34" s="89">
        <v>3.55</v>
      </c>
      <c r="D34" s="58" t="s">
        <v>154</v>
      </c>
      <c r="E34" s="58">
        <v>5</v>
      </c>
      <c r="F34" s="58" t="s">
        <v>153</v>
      </c>
      <c r="G34" s="90">
        <v>43466</v>
      </c>
      <c r="H34" s="89">
        <v>4.33</v>
      </c>
      <c r="I34" s="58" t="s">
        <v>152</v>
      </c>
      <c r="J34" s="58">
        <v>5</v>
      </c>
      <c r="K34" s="58" t="s">
        <v>151</v>
      </c>
      <c r="L34" s="90">
        <v>43525</v>
      </c>
      <c r="M34" s="89">
        <v>3.67</v>
      </c>
      <c r="N34" s="58"/>
    </row>
    <row r="35" spans="1:14" s="85" customFormat="1" ht="45" customHeight="1" x14ac:dyDescent="0.25">
      <c r="A35" s="88" t="s">
        <v>150</v>
      </c>
      <c r="B35" s="87" t="s">
        <v>149</v>
      </c>
      <c r="C35" s="14">
        <v>0.2</v>
      </c>
      <c r="D35" s="14" t="s">
        <v>148</v>
      </c>
      <c r="E35" s="14">
        <v>5</v>
      </c>
      <c r="F35" s="14" t="s">
        <v>147</v>
      </c>
      <c r="G35" s="20">
        <v>42005</v>
      </c>
      <c r="H35" s="14">
        <v>6</v>
      </c>
      <c r="I35" s="43" t="s">
        <v>146</v>
      </c>
      <c r="J35" s="14">
        <v>9</v>
      </c>
      <c r="K35" s="14" t="s">
        <v>145</v>
      </c>
      <c r="L35" s="20">
        <v>43831</v>
      </c>
      <c r="M35" s="14">
        <v>2.92</v>
      </c>
      <c r="N35" s="58"/>
    </row>
    <row r="36" spans="1:14" s="85" customFormat="1" ht="31.5" x14ac:dyDescent="0.25">
      <c r="A36" s="86">
        <v>30</v>
      </c>
      <c r="B36" s="13" t="s">
        <v>144</v>
      </c>
      <c r="C36" s="14">
        <v>0</v>
      </c>
      <c r="D36" s="14" t="s">
        <v>143</v>
      </c>
      <c r="E36" s="14">
        <v>4</v>
      </c>
      <c r="F36" s="14" t="s">
        <v>142</v>
      </c>
      <c r="G36" s="14">
        <v>0</v>
      </c>
      <c r="H36" s="14">
        <v>0</v>
      </c>
      <c r="I36" s="14" t="s">
        <v>143</v>
      </c>
      <c r="J36" s="14">
        <v>4</v>
      </c>
      <c r="K36" s="14" t="s">
        <v>142</v>
      </c>
      <c r="L36" s="14">
        <v>0</v>
      </c>
      <c r="M36" s="14">
        <v>0</v>
      </c>
      <c r="N36" s="43"/>
    </row>
  </sheetData>
  <mergeCells count="4">
    <mergeCell ref="A1:N1"/>
    <mergeCell ref="A2:N2"/>
    <mergeCell ref="A4:N4"/>
    <mergeCell ref="A3:N3"/>
  </mergeCells>
  <pageMargins left="1.6929133858267718" right="0.70866141732283472" top="0.74803149606299213" bottom="0.74803149606299213" header="0.31496062992125984" footer="0.31496062992125984"/>
  <pageSetup paperSize="9" scale="47" orientation="landscape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B46B42-46F7-4EED-82B2-F201D634010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Бюджет_Водовідведення</vt:lpstr>
      <vt:lpstr>Водовідведення</vt:lpstr>
      <vt:lpstr>Бюджет_Водопостачання</vt:lpstr>
      <vt:lpstr>Водопостачання</vt:lpstr>
      <vt:lpstr>Бюджет_Теплопостачання</vt:lpstr>
      <vt:lpstr>Теплопостачання</vt:lpstr>
      <vt:lpstr>Послуга з управління</vt:lpstr>
      <vt:lpstr>ОСББ, ЖБК</vt:lpstr>
      <vt:lpstr>Бюджет_Водовідведення!Область_печати</vt:lpstr>
      <vt:lpstr>Бюджет_Водопостачання!Область_печати</vt:lpstr>
      <vt:lpstr>Водовідведення!Область_печати</vt:lpstr>
      <vt:lpstr>Водопостачання!Область_печати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Світлана Аксьоненко</cp:lastModifiedBy>
  <cp:lastPrinted>2020-06-09T07:22:58Z</cp:lastPrinted>
  <dcterms:created xsi:type="dcterms:W3CDTF">2019-05-11T09:31:51Z</dcterms:created>
  <dcterms:modified xsi:type="dcterms:W3CDTF">2021-05-06T13:10:38Z</dcterms:modified>
</cp:coreProperties>
</file>