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87" activeTab="0"/>
  </bookViews>
  <sheets>
    <sheet name="ТЕПЛО_07_2021" sheetId="1" r:id="rId1"/>
  </sheets>
  <definedNames/>
  <calcPr fullCalcOnLoad="1"/>
</workbook>
</file>

<file path=xl/sharedStrings.xml><?xml version="1.0" encoding="utf-8"?>
<sst xmlns="http://schemas.openxmlformats.org/spreadsheetml/2006/main" count="190" uniqueCount="125">
  <si>
    <t xml:space="preserve">№ з/п </t>
  </si>
  <si>
    <t xml:space="preserve">про тарифи на теплову енергію, послуги з постачання теплової енергії та постачання гарячої води </t>
  </si>
  <si>
    <t>для населення</t>
  </si>
  <si>
    <t>дата введення в дію тарифу</t>
  </si>
  <si>
    <t>дата та номер рішення уповноваженого органу (зазначити) про встановлення тарифу</t>
  </si>
  <si>
    <t>тариф на послугу з постачання теплової енергії,
грн/Гкал</t>
  </si>
  <si>
    <t>норма споживання теплової енергії, встановлена органом місцевого самоврядування</t>
  </si>
  <si>
    <t>норма споживання гарячої води, встановлена органом місцевого самоврядування</t>
  </si>
  <si>
    <t>розмір тарифу</t>
  </si>
  <si>
    <t>за 1 м куб води</t>
  </si>
  <si>
    <t>на 1 особу в місяць</t>
  </si>
  <si>
    <t xml:space="preserve">вид тарифу  (одноставковий, двоставковий) </t>
  </si>
  <si>
    <t xml:space="preserve">Примірна форма № 7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</si>
  <si>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Назва населеного пункту.                                          Найменування підприємства</t>
  </si>
  <si>
    <t xml:space="preserve">тариф на теплову енергію,
грн/Гкал </t>
  </si>
  <si>
    <t>тариф на послугу з постачання гарячої води, грн</t>
  </si>
  <si>
    <t>Встановлені  тарифи (з ПДВ), грн</t>
  </si>
  <si>
    <t>тариф на теплову енергію для релігійних організацій, грн/Гкал</t>
  </si>
  <si>
    <t>тариф на теплову енергію для бюджетних установ та організацій, грн/Гкал</t>
  </si>
  <si>
    <t>тариф на теплову енергію для інших споживачів, грн/Гкал</t>
  </si>
  <si>
    <t>двоставковий</t>
  </si>
  <si>
    <t>34,21/4,54</t>
  </si>
  <si>
    <t>одноставковий</t>
  </si>
  <si>
    <t>08.11.2018</t>
  </si>
  <si>
    <t>3 /2,85 /2,4 /1,5</t>
  </si>
  <si>
    <t>01.06.2020</t>
  </si>
  <si>
    <t>1502,66 /  46,77</t>
  </si>
  <si>
    <t>сезон</t>
  </si>
  <si>
    <t>одоставк.</t>
  </si>
  <si>
    <t>НКРЕКП від 17.03.2020 №631</t>
  </si>
  <si>
    <t>20.10.2017 №632</t>
  </si>
  <si>
    <t>одностаавковий</t>
  </si>
  <si>
    <t xml:space="preserve">18.12.2018 № 661 </t>
  </si>
  <si>
    <t>по Київській області</t>
  </si>
  <si>
    <t>47,18+6,80</t>
  </si>
  <si>
    <t>сезонний</t>
  </si>
  <si>
    <t xml:space="preserve"> № 73 від 20.12.2018</t>
  </si>
  <si>
    <t>підіг.</t>
  </si>
  <si>
    <t>№ 394 від 04.12.2018</t>
  </si>
  <si>
    <t>постанови НКРЕКП №№ 1368, 1369, 1370 від 07.11.2017</t>
  </si>
  <si>
    <t>не застосовуються</t>
  </si>
  <si>
    <t xml:space="preserve">23.11.2020  №692  ОМС   </t>
  </si>
  <si>
    <t>№643 від 06.12.2018р. ВК Обухівської м/р</t>
  </si>
  <si>
    <t>НКРЕКП від 30.11.2020 №2245</t>
  </si>
  <si>
    <t>854-54-VII 22.09.2020</t>
  </si>
  <si>
    <t>28.01.2021   10.03.2021</t>
  </si>
  <si>
    <t>Рішення Київоблради від 20.12.2018 №521 - 25 - VII</t>
  </si>
  <si>
    <t>Рішення Обухівської  м/р  №645 від 06.12.2018</t>
  </si>
  <si>
    <t xml:space="preserve">Рішення Бориспільської м/р від 21.09.2020  №562  </t>
  </si>
  <si>
    <t>Рішення Яготинської м/р від 604-36-VI 28.10.2018</t>
  </si>
  <si>
    <t>Рішення Тетіївської м/р від 21.02.2017 № 16</t>
  </si>
  <si>
    <t xml:space="preserve">Рішення Вишгородської р/р від 20.02.2020 № 777-43-VII  </t>
  </si>
  <si>
    <t>Рішення Богуславської м/р від 14.11.2018  №401-33-VII</t>
  </si>
  <si>
    <t>Рішення Обухівської м/р №641 від 06.12.2018</t>
  </si>
  <si>
    <t xml:space="preserve">Рішення Бучанської м/р від 18.12.2018 № 661 </t>
  </si>
  <si>
    <t xml:space="preserve">Рішення Узинської м/р  від 22.11.2018 № 157 </t>
  </si>
  <si>
    <t>Рішення Глевахівської с/р від 30.11.18 №97</t>
  </si>
  <si>
    <t xml:space="preserve">Рішення Баришівської с/р від 15.09.2020 № 241 </t>
  </si>
  <si>
    <t xml:space="preserve">Рішення Баришівської с/р від 15.09.2020  № 241 </t>
  </si>
  <si>
    <t>Рішення Богуславської м/р від 29.01.2021 №1/1</t>
  </si>
  <si>
    <t xml:space="preserve">Рішення Вишгородської р/р від 12.12.2019  № 698-41-VII  </t>
  </si>
  <si>
    <t xml:space="preserve">Рішення Яготинської м/р від 22.09.2020№854-54-VII </t>
  </si>
  <si>
    <t>Постанова НКРЕКП від 17.03.2020 №631</t>
  </si>
  <si>
    <t xml:space="preserve">Рішення Бориспільської м/р від 23.11.2020  №692  </t>
  </si>
  <si>
    <t>Постанова НКРЕКП від 30.11.2020 №2245</t>
  </si>
  <si>
    <t>Рішення Славутицької м/р від 20.10.2017 №632</t>
  </si>
  <si>
    <t>Ріщення Обухівської м/р  від 06.12.2018  №643</t>
  </si>
  <si>
    <t>Рішення від 20.12.2018  №73</t>
  </si>
  <si>
    <t xml:space="preserve">Рішення Узинської м/р від 22.11.2018 № 157 </t>
  </si>
  <si>
    <t xml:space="preserve">Рішення Вишгородської р/р від 12.12.2019    № 698-41-VII  </t>
  </si>
  <si>
    <t>Рішення Київоблради від 20.12.2018 № 521-25-VII</t>
  </si>
  <si>
    <t>Рішення Київоблради від  20.12.2018 № 521-25-VII</t>
  </si>
  <si>
    <t xml:space="preserve">станом на 01.07.2021 року </t>
  </si>
  <si>
    <t>-</t>
  </si>
  <si>
    <t xml:space="preserve"> Рішення ВК Фастівської міської ради Київської області № 213 від 21.05.2021</t>
  </si>
  <si>
    <t>Постанови НКРЕКП № 1101; №1028 від 09 червня 2016 року</t>
  </si>
  <si>
    <t xml:space="preserve">Рішення Київської обласної ради № 521-25-VІІ від 20.12.2018 </t>
  </si>
  <si>
    <t>смт. Баришівка, КП Баришівкатепломережа</t>
  </si>
  <si>
    <t>смт.Глеваха, КЖЕП Глевахівської с/ради</t>
  </si>
  <si>
    <t>смт. Володарка, КП ВСР "Володарка"</t>
  </si>
  <si>
    <t>смт. Рокитне, КП Рокитнотепломережа</t>
  </si>
  <si>
    <t>смт. Ставище, Ставищанське ЖКП</t>
  </si>
  <si>
    <t>смт.Чабана, м.Боярка, с.Тарасівка, КП Києво-Святошинтепломережа КОР</t>
  </si>
  <si>
    <t>м.Вишневе, КП Вишнівськтеплоенерго</t>
  </si>
  <si>
    <t>м.Боярка, КП Боярське ГВУЖКГ</t>
  </si>
  <si>
    <t xml:space="preserve">с.Софіївська Борщагівка, КП "Софія" </t>
  </si>
  <si>
    <t xml:space="preserve">м.Узин, КП "ВУЖКГ-1" </t>
  </si>
  <si>
    <t>м.Богуслав, КП Богуславтепловодопостачання</t>
  </si>
  <si>
    <t>м.Вишгород, смт. Димер, ВРКП Вишгородтепломережа</t>
  </si>
  <si>
    <t>м.Тараща, КП Таращатепломережа</t>
  </si>
  <si>
    <t>м.Тетіїв, КП Тетіївтепломережа</t>
  </si>
  <si>
    <t>м.Яготин, КПТМ Яготинтепломережа</t>
  </si>
  <si>
    <t>м.Біла Церква, КП БМР Білоцерківтепломережа</t>
  </si>
  <si>
    <t>м.Бориспіль, КПТМ Бориспільтепломережа</t>
  </si>
  <si>
    <t>м.Бровари, КП БМР Броваритепловодоенергія</t>
  </si>
  <si>
    <t>м.Васильків, КП Васильківтепломережа</t>
  </si>
  <si>
    <t>м.Ірпінь, КПП Теплоенергопостач</t>
  </si>
  <si>
    <t xml:space="preserve">смт.Коцюбинське, УЖКГ  "Біличі" </t>
  </si>
  <si>
    <t>м.Переяслав, КП КОР  П.Хмельницьктепломережа</t>
  </si>
  <si>
    <t xml:space="preserve">м.Славутич, КП "УЖКГ" </t>
  </si>
  <si>
    <t>м.Фастів, КП Фастівтепломережа</t>
  </si>
  <si>
    <t>м.Буча, ПК ПП Теплокомунсервіс</t>
  </si>
  <si>
    <t>м.Обухів, ПрАТ ЕНЕРГІЯ</t>
  </si>
  <si>
    <t>м.Обухів, КП Обухіврайтепломережа</t>
  </si>
  <si>
    <t xml:space="preserve">м.Українка Обухівського р-ну, ПАТ "Центренерго", Трипільська ТЕС </t>
  </si>
  <si>
    <t xml:space="preserve">Рішення ВК Васильківської МР від 20.12.2018 №536 </t>
  </si>
  <si>
    <t xml:space="preserve">Рішення ВК Васильківської МР від 17.12.2019 №559 </t>
  </si>
  <si>
    <t>27.08.2020р. №149 Виконком Ставищенської селищної ради</t>
  </si>
  <si>
    <t xml:space="preserve">Рішення ВК Ставищенської селищної ради від 27.08.2020 №149 </t>
  </si>
  <si>
    <t>Рішення  Володарської селищної ради № 208 від 01.11.2018 року</t>
  </si>
  <si>
    <t>Рішення  Володарської селищної ради № 329 від 31.08.2020 року</t>
  </si>
  <si>
    <t>13.03.19</t>
  </si>
  <si>
    <t>рішення Ірпінської міської ради №28/8 від 26.02.2019р.</t>
  </si>
  <si>
    <t>2096,38     2397,05</t>
  </si>
  <si>
    <t>28.01.2021      10.03.2021</t>
  </si>
  <si>
    <t>рішення Ірпінської міської ради №8/13 від 26.01.2021р. Рішення Ірпінської міської ради №32/8 від 09.03.2021</t>
  </si>
  <si>
    <t>2096,38     2097,05</t>
  </si>
  <si>
    <t>1404,00                           39,50                              8,08</t>
  </si>
  <si>
    <t>07.11.2018 №49/3, 49/4, ВК Вишневої міської ради</t>
  </si>
  <si>
    <t>29.05.2020 №16/7 ВК Вишневої міської ради</t>
  </si>
  <si>
    <t>01,01,2019р.</t>
  </si>
  <si>
    <t>13.12.2018р. №74/3 рішення виконкому Боярської міської ради</t>
  </si>
  <si>
    <t>Рішення Рокитнянської с/р №13 10.02.2021</t>
  </si>
  <si>
    <t>1200,75 грн./ Гкал + 4,89 грн. м. кв. в опалювальний період  при наявності ВКО; 4,89 грн.м.кв. + 24,63 грн.м. кв. в опалювальний  період без ВКО; 4,89 грн.м.кв.-всі споживачі в неопалювальний</t>
  </si>
  <si>
    <t>Рішення Переяслав-Хмельницької МР від 29.09.2017 № 321 - 16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</si>
</sst>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42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2" fillId="0" borderId="16" xfId="56" applyFont="1" applyFill="1" applyBorder="1" applyAlignment="1">
      <alignment horizontal="center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12" fillId="33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7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140625" style="6" customWidth="1"/>
    <col min="2" max="2" width="51.57421875" style="6" customWidth="1"/>
    <col min="3" max="3" width="11.57421875" style="6" customWidth="1"/>
    <col min="4" max="4" width="19.00390625" style="6" customWidth="1"/>
    <col min="5" max="5" width="16.8515625" style="6" customWidth="1"/>
    <col min="6" max="6" width="23.140625" style="6" customWidth="1"/>
    <col min="7" max="7" width="18.00390625" style="6" customWidth="1"/>
    <col min="8" max="8" width="17.57421875" style="6" customWidth="1"/>
    <col min="9" max="9" width="11.00390625" style="6" customWidth="1"/>
    <col min="10" max="10" width="9.28125" style="6" customWidth="1"/>
    <col min="11" max="11" width="18.28125" style="6" customWidth="1"/>
    <col min="12" max="12" width="32.7109375" style="6" customWidth="1"/>
    <col min="13" max="13" width="11.00390625" style="6" customWidth="1"/>
    <col min="14" max="14" width="11.421875" style="6" customWidth="1"/>
    <col min="15" max="15" width="9.8515625" style="6" customWidth="1"/>
    <col min="16" max="16" width="12.8515625" style="6" customWidth="1"/>
    <col min="17" max="17" width="19.421875" style="6" customWidth="1"/>
    <col min="18" max="18" width="12.28125" style="6" customWidth="1"/>
    <col min="19" max="19" width="17.140625" style="6" customWidth="1"/>
    <col min="20" max="20" width="30.00390625" style="6" customWidth="1"/>
    <col min="21" max="21" width="13.421875" style="6" customWidth="1"/>
    <col min="22" max="22" width="17.00390625" style="6" customWidth="1"/>
    <col min="23" max="23" width="32.140625" style="6" customWidth="1"/>
    <col min="24" max="24" width="4.28125" style="6" customWidth="1"/>
    <col min="25" max="16384" width="9.140625" style="6" customWidth="1"/>
  </cols>
  <sheetData>
    <row r="1" s="19" customFormat="1" ht="15.75"/>
    <row r="2" spans="1:25" ht="15.75" customHeight="1">
      <c r="A2" s="110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9"/>
      <c r="Y2" s="9"/>
    </row>
    <row r="3" spans="1:25" ht="15.7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9"/>
      <c r="Y3" s="9"/>
    </row>
    <row r="4" spans="1:25" ht="15.75" customHeight="1">
      <c r="A4" s="110" t="s">
        <v>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9"/>
      <c r="Y4" s="9"/>
    </row>
    <row r="5" spans="1:25" ht="15.75" customHeight="1">
      <c r="A5" s="111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9"/>
      <c r="Y5" s="9"/>
    </row>
    <row r="6" spans="1:25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9"/>
      <c r="Y6" s="9"/>
    </row>
    <row r="7" spans="1:25" s="10" customFormat="1" ht="15.75" customHeight="1">
      <c r="A7" s="99" t="s">
        <v>0</v>
      </c>
      <c r="B7" s="95" t="s">
        <v>13</v>
      </c>
      <c r="C7" s="115" t="s">
        <v>16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5"/>
      <c r="Y7" s="5"/>
    </row>
    <row r="8" spans="1:25" s="10" customFormat="1" ht="15.75" customHeight="1">
      <c r="A8" s="100"/>
      <c r="B8" s="96"/>
      <c r="C8" s="112" t="s">
        <v>2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92" t="s">
        <v>17</v>
      </c>
      <c r="P8" s="92" t="s">
        <v>3</v>
      </c>
      <c r="Q8" s="92" t="s">
        <v>4</v>
      </c>
      <c r="R8" s="92" t="s">
        <v>18</v>
      </c>
      <c r="S8" s="92" t="s">
        <v>3</v>
      </c>
      <c r="T8" s="92" t="s">
        <v>4</v>
      </c>
      <c r="U8" s="92" t="s">
        <v>19</v>
      </c>
      <c r="V8" s="92" t="s">
        <v>3</v>
      </c>
      <c r="W8" s="92" t="s">
        <v>4</v>
      </c>
      <c r="X8" s="5"/>
      <c r="Y8" s="5"/>
    </row>
    <row r="9" spans="1:25" s="10" customFormat="1" ht="76.5" customHeight="1">
      <c r="A9" s="100"/>
      <c r="B9" s="96"/>
      <c r="C9" s="92" t="s">
        <v>14</v>
      </c>
      <c r="D9" s="92" t="s">
        <v>3</v>
      </c>
      <c r="E9" s="112" t="s">
        <v>5</v>
      </c>
      <c r="F9" s="113"/>
      <c r="G9" s="114"/>
      <c r="H9" s="112" t="s">
        <v>15</v>
      </c>
      <c r="I9" s="113"/>
      <c r="J9" s="113"/>
      <c r="K9" s="114"/>
      <c r="L9" s="92" t="s">
        <v>4</v>
      </c>
      <c r="M9" s="92" t="s">
        <v>6</v>
      </c>
      <c r="N9" s="92" t="s">
        <v>7</v>
      </c>
      <c r="O9" s="93"/>
      <c r="P9" s="93"/>
      <c r="Q9" s="93"/>
      <c r="R9" s="93"/>
      <c r="S9" s="93"/>
      <c r="T9" s="93"/>
      <c r="U9" s="93"/>
      <c r="V9" s="93"/>
      <c r="W9" s="93"/>
      <c r="X9" s="5"/>
      <c r="Y9" s="5"/>
    </row>
    <row r="10" spans="1:25" s="10" customFormat="1" ht="166.5" thickBot="1">
      <c r="A10" s="101"/>
      <c r="B10" s="97"/>
      <c r="C10" s="94"/>
      <c r="D10" s="94"/>
      <c r="E10" s="12" t="s">
        <v>11</v>
      </c>
      <c r="F10" s="12" t="s">
        <v>8</v>
      </c>
      <c r="G10" s="12" t="s">
        <v>3</v>
      </c>
      <c r="H10" s="12" t="s">
        <v>11</v>
      </c>
      <c r="I10" s="12" t="s">
        <v>9</v>
      </c>
      <c r="J10" s="12" t="s">
        <v>10</v>
      </c>
      <c r="K10" s="12" t="s">
        <v>3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5"/>
      <c r="Y10" s="5"/>
    </row>
    <row r="11" spans="1:25" ht="15.75">
      <c r="A11" s="22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9"/>
      <c r="Y11" s="9"/>
    </row>
    <row r="12" spans="1:25" s="28" customFormat="1" ht="31.5">
      <c r="A12" s="41">
        <v>1</v>
      </c>
      <c r="B12" s="26" t="s">
        <v>77</v>
      </c>
      <c r="C12" s="43">
        <v>2178.28</v>
      </c>
      <c r="D12" s="44">
        <v>44105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 t="s">
        <v>57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5">
        <v>2448.5</v>
      </c>
      <c r="S12" s="44">
        <v>44105</v>
      </c>
      <c r="T12" s="43" t="s">
        <v>58</v>
      </c>
      <c r="U12" s="43">
        <v>2448.5</v>
      </c>
      <c r="V12" s="44">
        <v>44105</v>
      </c>
      <c r="W12" s="43" t="s">
        <v>58</v>
      </c>
      <c r="X12" s="27"/>
      <c r="Y12" s="27"/>
    </row>
    <row r="13" spans="1:25" s="30" customFormat="1" ht="39.75" customHeight="1">
      <c r="A13" s="41">
        <v>3</v>
      </c>
      <c r="B13" s="40" t="s">
        <v>78</v>
      </c>
      <c r="C13" s="39">
        <v>1392.61</v>
      </c>
      <c r="D13" s="42">
        <v>43457</v>
      </c>
      <c r="E13" s="32" t="s">
        <v>20</v>
      </c>
      <c r="F13" s="39" t="s">
        <v>21</v>
      </c>
      <c r="G13" s="42">
        <v>43457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9">
        <v>2071.84</v>
      </c>
      <c r="S13" s="42">
        <v>43457</v>
      </c>
      <c r="T13" s="42" t="s">
        <v>56</v>
      </c>
      <c r="U13" s="39">
        <v>2304.28</v>
      </c>
      <c r="V13" s="42">
        <v>43462</v>
      </c>
      <c r="W13" s="42" t="s">
        <v>56</v>
      </c>
      <c r="X13" s="29"/>
      <c r="Y13" s="29"/>
    </row>
    <row r="14" spans="1:25" s="54" customFormat="1" ht="47.25">
      <c r="A14" s="49">
        <v>4</v>
      </c>
      <c r="B14" s="50" t="s">
        <v>79</v>
      </c>
      <c r="C14" s="4">
        <v>2175.75</v>
      </c>
      <c r="D14" s="53">
        <v>43405</v>
      </c>
      <c r="E14" s="4"/>
      <c r="F14" s="4"/>
      <c r="G14" s="4"/>
      <c r="H14" s="4"/>
      <c r="I14" s="4"/>
      <c r="J14" s="4"/>
      <c r="K14" s="53"/>
      <c r="L14" s="4" t="s">
        <v>109</v>
      </c>
      <c r="M14" s="4"/>
      <c r="N14" s="4"/>
      <c r="O14" s="4">
        <v>0</v>
      </c>
      <c r="P14" s="4"/>
      <c r="Q14" s="4"/>
      <c r="R14" s="4">
        <v>2305.35</v>
      </c>
      <c r="S14" s="53">
        <v>44089</v>
      </c>
      <c r="T14" s="4" t="s">
        <v>110</v>
      </c>
      <c r="U14" s="4">
        <v>2305.35</v>
      </c>
      <c r="V14" s="53">
        <v>44089</v>
      </c>
      <c r="W14" s="4" t="s">
        <v>110</v>
      </c>
      <c r="X14" s="8"/>
      <c r="Y14" s="8"/>
    </row>
    <row r="15" spans="1:25" s="54" customFormat="1" ht="31.5">
      <c r="A15" s="49">
        <v>5</v>
      </c>
      <c r="B15" s="55" t="s">
        <v>80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3777.6</v>
      </c>
      <c r="S15" s="53">
        <v>44197</v>
      </c>
      <c r="T15" s="4" t="s">
        <v>122</v>
      </c>
      <c r="U15" s="4">
        <v>3777.6</v>
      </c>
      <c r="V15" s="53">
        <v>44197</v>
      </c>
      <c r="W15" s="4" t="s">
        <v>122</v>
      </c>
      <c r="X15" s="8"/>
      <c r="Y15" s="8"/>
    </row>
    <row r="16" spans="1:25" s="63" customFormat="1" ht="51.75" customHeight="1">
      <c r="A16" s="49">
        <v>6</v>
      </c>
      <c r="B16" s="56" t="s">
        <v>81</v>
      </c>
      <c r="C16" s="57">
        <v>2253.71</v>
      </c>
      <c r="D16" s="53">
        <v>44125</v>
      </c>
      <c r="E16" s="58">
        <v>0</v>
      </c>
      <c r="F16" s="59">
        <v>0</v>
      </c>
      <c r="G16" s="60">
        <v>0</v>
      </c>
      <c r="H16" s="4">
        <v>0</v>
      </c>
      <c r="I16" s="4">
        <v>0</v>
      </c>
      <c r="J16" s="4">
        <v>0</v>
      </c>
      <c r="K16" s="4">
        <v>0</v>
      </c>
      <c r="L16" s="49" t="s">
        <v>108</v>
      </c>
      <c r="M16" s="4">
        <v>0.165</v>
      </c>
      <c r="N16" s="4">
        <v>0</v>
      </c>
      <c r="O16" s="4">
        <v>0</v>
      </c>
      <c r="P16" s="4">
        <v>0</v>
      </c>
      <c r="Q16" s="4">
        <v>0</v>
      </c>
      <c r="R16" s="49">
        <v>2253.71</v>
      </c>
      <c r="S16" s="61">
        <v>44125</v>
      </c>
      <c r="T16" s="49" t="s">
        <v>108</v>
      </c>
      <c r="U16" s="49">
        <v>2253.71</v>
      </c>
      <c r="V16" s="61">
        <v>44125</v>
      </c>
      <c r="W16" s="49" t="s">
        <v>107</v>
      </c>
      <c r="X16" s="62"/>
      <c r="Y16" s="62"/>
    </row>
    <row r="17" spans="1:25" s="54" customFormat="1" ht="69" customHeight="1">
      <c r="A17" s="49">
        <v>7</v>
      </c>
      <c r="B17" s="64" t="s">
        <v>82</v>
      </c>
      <c r="C17" s="65">
        <f>1073.24*1.2</f>
        <v>1287.888</v>
      </c>
      <c r="D17" s="65">
        <v>42552</v>
      </c>
      <c r="E17" s="65" t="s">
        <v>22</v>
      </c>
      <c r="F17" s="65">
        <v>1299</v>
      </c>
      <c r="G17" s="65">
        <v>42552</v>
      </c>
      <c r="H17" s="65"/>
      <c r="I17" s="65"/>
      <c r="J17" s="65"/>
      <c r="K17" s="65"/>
      <c r="L17" s="65" t="s">
        <v>75</v>
      </c>
      <c r="M17" s="65">
        <v>0.187</v>
      </c>
      <c r="N17" s="65"/>
      <c r="O17" s="65"/>
      <c r="P17" s="65"/>
      <c r="Q17" s="65"/>
      <c r="R17" s="65">
        <v>2338.48</v>
      </c>
      <c r="S17" s="65">
        <v>43472</v>
      </c>
      <c r="T17" s="65" t="s">
        <v>76</v>
      </c>
      <c r="U17" s="65">
        <f>1956.21*1.2</f>
        <v>2347.4519999999998</v>
      </c>
      <c r="V17" s="65">
        <v>43472</v>
      </c>
      <c r="W17" s="65" t="s">
        <v>76</v>
      </c>
      <c r="X17" s="8"/>
      <c r="Y17" s="8"/>
    </row>
    <row r="18" spans="1:25" s="54" customFormat="1" ht="45.75" customHeight="1">
      <c r="A18" s="49">
        <v>8</v>
      </c>
      <c r="B18" s="50" t="s">
        <v>83</v>
      </c>
      <c r="C18" s="65">
        <v>1884</v>
      </c>
      <c r="D18" s="65" t="s">
        <v>23</v>
      </c>
      <c r="E18" s="65" t="s">
        <v>22</v>
      </c>
      <c r="F18" s="65">
        <v>1922.76</v>
      </c>
      <c r="G18" s="65" t="s">
        <v>23</v>
      </c>
      <c r="H18" s="65" t="s">
        <v>22</v>
      </c>
      <c r="I18" s="65">
        <v>117</v>
      </c>
      <c r="J18" s="65">
        <v>351</v>
      </c>
      <c r="K18" s="65" t="s">
        <v>23</v>
      </c>
      <c r="L18" s="65" t="s">
        <v>118</v>
      </c>
      <c r="M18" s="65">
        <v>0.131</v>
      </c>
      <c r="N18" s="65" t="s">
        <v>24</v>
      </c>
      <c r="O18" s="65">
        <v>1553.94</v>
      </c>
      <c r="P18" s="65" t="s">
        <v>25</v>
      </c>
      <c r="Q18" s="65" t="s">
        <v>119</v>
      </c>
      <c r="R18" s="65">
        <v>2036.75</v>
      </c>
      <c r="S18" s="65" t="s">
        <v>25</v>
      </c>
      <c r="T18" s="65" t="s">
        <v>119</v>
      </c>
      <c r="U18" s="65">
        <v>2025.16</v>
      </c>
      <c r="V18" s="65" t="s">
        <v>25</v>
      </c>
      <c r="W18" s="65" t="s">
        <v>119</v>
      </c>
      <c r="X18" s="8"/>
      <c r="Y18" s="8"/>
    </row>
    <row r="19" spans="1:25" s="54" customFormat="1" ht="47.25">
      <c r="A19" s="49">
        <v>9</v>
      </c>
      <c r="B19" s="50" t="s">
        <v>84</v>
      </c>
      <c r="C19" s="4">
        <v>1808.15</v>
      </c>
      <c r="D19" s="53">
        <v>43466</v>
      </c>
      <c r="E19" s="4" t="s">
        <v>22</v>
      </c>
      <c r="F19" s="4">
        <v>1808.15</v>
      </c>
      <c r="G19" s="4" t="s">
        <v>120</v>
      </c>
      <c r="H19" s="4">
        <v>0</v>
      </c>
      <c r="I19" s="4">
        <v>0</v>
      </c>
      <c r="J19" s="4">
        <v>0</v>
      </c>
      <c r="K19" s="4">
        <v>0</v>
      </c>
      <c r="L19" s="4" t="s">
        <v>121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1759.7</v>
      </c>
      <c r="S19" s="4" t="s">
        <v>120</v>
      </c>
      <c r="T19" s="4" t="s">
        <v>121</v>
      </c>
      <c r="U19" s="4">
        <v>1748.76</v>
      </c>
      <c r="V19" s="4" t="s">
        <v>120</v>
      </c>
      <c r="W19" s="4" t="s">
        <v>121</v>
      </c>
      <c r="X19" s="8"/>
      <c r="Y19" s="8"/>
    </row>
    <row r="20" spans="1:25" s="54" customFormat="1" ht="15.75">
      <c r="A20" s="49">
        <v>10</v>
      </c>
      <c r="B20" s="50" t="s">
        <v>85</v>
      </c>
      <c r="C20" s="67">
        <v>0</v>
      </c>
      <c r="D20" s="67">
        <v>0</v>
      </c>
      <c r="E20" s="68" t="s">
        <v>35</v>
      </c>
      <c r="F20" s="67">
        <v>0</v>
      </c>
      <c r="G20" s="69">
        <v>43466</v>
      </c>
      <c r="H20" s="68" t="s">
        <v>37</v>
      </c>
      <c r="I20" s="66">
        <v>80.58</v>
      </c>
      <c r="J20" s="67">
        <v>0</v>
      </c>
      <c r="K20" s="69">
        <v>43466</v>
      </c>
      <c r="L20" s="70" t="s">
        <v>38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8">
        <v>1662.26</v>
      </c>
      <c r="V20" s="67">
        <v>0</v>
      </c>
      <c r="W20" s="67">
        <v>0</v>
      </c>
      <c r="X20" s="8"/>
      <c r="Y20" s="8"/>
    </row>
    <row r="21" spans="1:25" s="54" customFormat="1" ht="31.5">
      <c r="A21" s="49">
        <v>11</v>
      </c>
      <c r="B21" s="50" t="s">
        <v>86</v>
      </c>
      <c r="C21" s="52">
        <v>0</v>
      </c>
      <c r="D21" s="52">
        <v>0</v>
      </c>
      <c r="E21" s="4" t="s">
        <v>20</v>
      </c>
      <c r="F21" s="71" t="s">
        <v>34</v>
      </c>
      <c r="G21" s="72">
        <v>43449</v>
      </c>
      <c r="H21" s="52">
        <v>0</v>
      </c>
      <c r="I21" s="52">
        <v>0</v>
      </c>
      <c r="J21" s="52">
        <v>0</v>
      </c>
      <c r="K21" s="72">
        <v>43449</v>
      </c>
      <c r="L21" s="53" t="s">
        <v>55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1">
        <v>1778.43</v>
      </c>
      <c r="V21" s="72">
        <v>43449</v>
      </c>
      <c r="W21" s="53" t="s">
        <v>68</v>
      </c>
      <c r="X21" s="8"/>
      <c r="Y21" s="8"/>
    </row>
    <row r="22" spans="1:25" s="54" customFormat="1" ht="31.5">
      <c r="A22" s="49">
        <v>12</v>
      </c>
      <c r="B22" s="50" t="s">
        <v>87</v>
      </c>
      <c r="C22" s="49">
        <v>2401</v>
      </c>
      <c r="D22" s="53">
        <v>43419</v>
      </c>
      <c r="E22" s="4" t="s">
        <v>20</v>
      </c>
      <c r="F22" s="4">
        <v>41.6</v>
      </c>
      <c r="G22" s="53">
        <v>43419</v>
      </c>
      <c r="H22" s="4">
        <v>0</v>
      </c>
      <c r="I22" s="4">
        <v>0</v>
      </c>
      <c r="J22" s="4">
        <v>0</v>
      </c>
      <c r="K22" s="4">
        <v>0</v>
      </c>
      <c r="L22" s="49" t="s">
        <v>52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9">
        <v>2986.1</v>
      </c>
      <c r="S22" s="61">
        <v>44228</v>
      </c>
      <c r="T22" s="49" t="s">
        <v>59</v>
      </c>
      <c r="U22" s="49">
        <v>2986.1</v>
      </c>
      <c r="V22" s="61">
        <v>44228</v>
      </c>
      <c r="W22" s="49" t="s">
        <v>59</v>
      </c>
      <c r="X22" s="75"/>
      <c r="Y22" s="8"/>
    </row>
    <row r="23" spans="1:25" s="54" customFormat="1" ht="15.75">
      <c r="A23" s="108">
        <v>13</v>
      </c>
      <c r="B23" s="106" t="s">
        <v>88</v>
      </c>
      <c r="C23" s="90">
        <v>1483.19</v>
      </c>
      <c r="D23" s="91">
        <v>43906</v>
      </c>
      <c r="E23" s="90" t="s">
        <v>22</v>
      </c>
      <c r="F23" s="90" t="s">
        <v>26</v>
      </c>
      <c r="G23" s="91">
        <v>43906</v>
      </c>
      <c r="H23" s="90">
        <v>0</v>
      </c>
      <c r="I23" s="90">
        <v>0</v>
      </c>
      <c r="J23" s="90">
        <v>0</v>
      </c>
      <c r="K23" s="90">
        <v>0</v>
      </c>
      <c r="L23" s="91" t="s">
        <v>51</v>
      </c>
      <c r="M23" s="90">
        <v>0.183</v>
      </c>
      <c r="N23" s="90">
        <v>0</v>
      </c>
      <c r="O23" s="90">
        <v>0</v>
      </c>
      <c r="P23" s="90">
        <v>0</v>
      </c>
      <c r="Q23" s="90">
        <v>0</v>
      </c>
      <c r="R23" s="90">
        <v>1989.71</v>
      </c>
      <c r="S23" s="91">
        <v>43836</v>
      </c>
      <c r="T23" s="91" t="s">
        <v>60</v>
      </c>
      <c r="U23" s="90">
        <v>1989.71</v>
      </c>
      <c r="V23" s="91">
        <v>43836</v>
      </c>
      <c r="W23" s="91" t="s">
        <v>69</v>
      </c>
      <c r="X23" s="8"/>
      <c r="Y23" s="8"/>
    </row>
    <row r="24" spans="1:25" s="54" customFormat="1" ht="15.75">
      <c r="A24" s="109"/>
      <c r="B24" s="107"/>
      <c r="C24" s="90"/>
      <c r="D24" s="91"/>
      <c r="E24" s="90"/>
      <c r="F24" s="90"/>
      <c r="G24" s="91"/>
      <c r="H24" s="90"/>
      <c r="I24" s="90"/>
      <c r="J24" s="90"/>
      <c r="K24" s="90"/>
      <c r="L24" s="91"/>
      <c r="M24" s="90"/>
      <c r="N24" s="90"/>
      <c r="O24" s="90"/>
      <c r="P24" s="90"/>
      <c r="Q24" s="90"/>
      <c r="R24" s="90"/>
      <c r="S24" s="91"/>
      <c r="T24" s="91"/>
      <c r="U24" s="90"/>
      <c r="V24" s="91"/>
      <c r="W24" s="91"/>
      <c r="X24" s="8"/>
      <c r="Y24" s="8"/>
    </row>
    <row r="25" spans="1:25" s="54" customFormat="1" ht="15.75">
      <c r="A25" s="109"/>
      <c r="B25" s="10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8"/>
      <c r="Y25" s="8"/>
    </row>
    <row r="26" spans="1:25" s="63" customFormat="1" ht="15.75">
      <c r="A26" s="49">
        <v>14</v>
      </c>
      <c r="B26" s="56" t="s">
        <v>89</v>
      </c>
      <c r="C26" s="49">
        <v>0</v>
      </c>
      <c r="D26" s="49">
        <v>0</v>
      </c>
      <c r="E26" s="49" t="s">
        <v>27</v>
      </c>
      <c r="F26" s="49">
        <v>44.17</v>
      </c>
      <c r="G26" s="61">
        <v>41927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2832.96</v>
      </c>
      <c r="S26" s="77">
        <v>0</v>
      </c>
      <c r="T26" s="61">
        <v>42073</v>
      </c>
      <c r="U26" s="49">
        <v>3835</v>
      </c>
      <c r="V26" s="61">
        <v>42073</v>
      </c>
      <c r="W26" s="49">
        <v>0</v>
      </c>
      <c r="X26" s="62"/>
      <c r="Y26" s="62"/>
    </row>
    <row r="27" spans="1:25" s="54" customFormat="1" ht="31.5">
      <c r="A27" s="49">
        <v>15</v>
      </c>
      <c r="B27" s="50" t="s">
        <v>90</v>
      </c>
      <c r="C27" s="4">
        <v>651.04</v>
      </c>
      <c r="D27" s="53">
        <v>43525</v>
      </c>
      <c r="E27" s="4" t="s">
        <v>28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53" t="s">
        <v>50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2300.07</v>
      </c>
      <c r="S27" s="53">
        <v>43469</v>
      </c>
      <c r="T27" s="53" t="s">
        <v>71</v>
      </c>
      <c r="U27" s="4">
        <v>2352.27</v>
      </c>
      <c r="V27" s="53">
        <v>43469</v>
      </c>
      <c r="W27" s="53" t="s">
        <v>70</v>
      </c>
      <c r="X27" s="8"/>
      <c r="Y27" s="8"/>
    </row>
    <row r="28" spans="1:25" s="54" customFormat="1" ht="30.75" customHeight="1">
      <c r="A28" s="49">
        <v>16</v>
      </c>
      <c r="B28" s="50" t="s">
        <v>91</v>
      </c>
      <c r="C28" s="49">
        <v>2544</v>
      </c>
      <c r="D28" s="61">
        <v>43446</v>
      </c>
      <c r="E28" s="49" t="s">
        <v>22</v>
      </c>
      <c r="F28" s="49">
        <v>2544</v>
      </c>
      <c r="G28" s="61">
        <v>43446</v>
      </c>
      <c r="H28" s="49">
        <v>0</v>
      </c>
      <c r="I28" s="49">
        <v>0</v>
      </c>
      <c r="J28" s="49">
        <v>0</v>
      </c>
      <c r="K28" s="49">
        <v>0</v>
      </c>
      <c r="L28" s="49" t="s">
        <v>49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2781.43</v>
      </c>
      <c r="S28" s="61">
        <v>44119</v>
      </c>
      <c r="T28" s="49" t="s">
        <v>61</v>
      </c>
      <c r="U28" s="49">
        <v>2806.31</v>
      </c>
      <c r="V28" s="61">
        <v>44119</v>
      </c>
      <c r="W28" s="49" t="s">
        <v>44</v>
      </c>
      <c r="X28" s="8"/>
      <c r="Y28" s="8"/>
    </row>
    <row r="29" spans="1:25" s="54" customFormat="1" ht="39.75" customHeight="1">
      <c r="A29" s="49">
        <v>17</v>
      </c>
      <c r="B29" s="50" t="s">
        <v>92</v>
      </c>
      <c r="C29" s="49">
        <v>0</v>
      </c>
      <c r="D29" s="49">
        <v>0</v>
      </c>
      <c r="E29" s="49" t="s">
        <v>22</v>
      </c>
      <c r="F29" s="49">
        <v>1516.38</v>
      </c>
      <c r="G29" s="61">
        <v>43907</v>
      </c>
      <c r="H29" s="49">
        <v>0</v>
      </c>
      <c r="I29" s="49">
        <v>0</v>
      </c>
      <c r="J29" s="49">
        <v>0</v>
      </c>
      <c r="K29" s="49">
        <v>0</v>
      </c>
      <c r="L29" s="78" t="s">
        <v>62</v>
      </c>
      <c r="M29" s="49">
        <v>0.168</v>
      </c>
      <c r="N29" s="49">
        <v>0</v>
      </c>
      <c r="O29" s="49">
        <v>1578.36</v>
      </c>
      <c r="P29" s="61">
        <v>43907</v>
      </c>
      <c r="Q29" s="78" t="s">
        <v>29</v>
      </c>
      <c r="R29" s="49">
        <v>1580.46</v>
      </c>
      <c r="S29" s="61">
        <v>43907</v>
      </c>
      <c r="T29" s="78" t="s">
        <v>62</v>
      </c>
      <c r="U29" s="49">
        <v>1506.95</v>
      </c>
      <c r="V29" s="61">
        <v>43907</v>
      </c>
      <c r="W29" s="78" t="s">
        <v>29</v>
      </c>
      <c r="X29" s="8"/>
      <c r="Y29" s="8"/>
    </row>
    <row r="30" spans="1:25" s="54" customFormat="1" ht="48.75" customHeight="1">
      <c r="A30" s="49">
        <v>18</v>
      </c>
      <c r="B30" s="50" t="s">
        <v>93</v>
      </c>
      <c r="C30" s="4">
        <v>824.68</v>
      </c>
      <c r="D30" s="53">
        <v>44123</v>
      </c>
      <c r="E30" s="4" t="s">
        <v>20</v>
      </c>
      <c r="F30" s="4">
        <v>824.68</v>
      </c>
      <c r="G30" s="53">
        <v>44123</v>
      </c>
      <c r="H30" s="4">
        <v>0</v>
      </c>
      <c r="I30" s="4">
        <v>0</v>
      </c>
      <c r="J30" s="4">
        <v>0</v>
      </c>
      <c r="K30" s="4">
        <v>0</v>
      </c>
      <c r="L30" s="4" t="s">
        <v>48</v>
      </c>
      <c r="M30" s="79">
        <v>0.1555</v>
      </c>
      <c r="N30" s="4">
        <v>0</v>
      </c>
      <c r="O30" s="4">
        <v>0</v>
      </c>
      <c r="P30" s="4">
        <v>0</v>
      </c>
      <c r="Q30" s="4">
        <v>0</v>
      </c>
      <c r="R30" s="4">
        <v>1062.55</v>
      </c>
      <c r="S30" s="53">
        <v>44136</v>
      </c>
      <c r="T30" s="4" t="s">
        <v>63</v>
      </c>
      <c r="U30" s="4">
        <v>1062.55</v>
      </c>
      <c r="V30" s="53">
        <v>44136</v>
      </c>
      <c r="W30" s="4" t="s">
        <v>41</v>
      </c>
      <c r="X30" s="8"/>
      <c r="Y30" s="8"/>
    </row>
    <row r="31" spans="1:25" s="54" customFormat="1" ht="45" customHeight="1">
      <c r="A31" s="49">
        <v>19</v>
      </c>
      <c r="B31" s="50" t="s">
        <v>94</v>
      </c>
      <c r="C31" s="51">
        <v>1823.59</v>
      </c>
      <c r="D31" s="53">
        <v>44197</v>
      </c>
      <c r="E31" s="51" t="s">
        <v>22</v>
      </c>
      <c r="F31" s="51">
        <v>1823.59</v>
      </c>
      <c r="G31" s="53">
        <v>44197</v>
      </c>
      <c r="H31" s="51" t="s">
        <v>22</v>
      </c>
      <c r="I31" s="51">
        <v>101.58</v>
      </c>
      <c r="J31" s="51">
        <v>325.06</v>
      </c>
      <c r="K31" s="72">
        <v>44197</v>
      </c>
      <c r="L31" s="51" t="s">
        <v>64</v>
      </c>
      <c r="M31" s="51">
        <v>0.095</v>
      </c>
      <c r="N31" s="80">
        <v>0.049</v>
      </c>
      <c r="O31" s="51">
        <v>1890.5</v>
      </c>
      <c r="P31" s="81">
        <v>44166</v>
      </c>
      <c r="Q31" s="51" t="s">
        <v>43</v>
      </c>
      <c r="R31" s="51">
        <v>1748.89</v>
      </c>
      <c r="S31" s="53">
        <v>44166</v>
      </c>
      <c r="T31" s="51" t="s">
        <v>64</v>
      </c>
      <c r="U31" s="51">
        <v>1791.02</v>
      </c>
      <c r="V31" s="53">
        <v>44166</v>
      </c>
      <c r="W31" s="51" t="s">
        <v>43</v>
      </c>
      <c r="X31" s="8"/>
      <c r="Y31" s="8"/>
    </row>
    <row r="32" spans="1:25" s="54" customFormat="1" ht="31.5">
      <c r="A32" s="49">
        <v>20</v>
      </c>
      <c r="B32" s="50" t="s">
        <v>95</v>
      </c>
      <c r="C32" s="4">
        <v>2102.48</v>
      </c>
      <c r="D32" s="53">
        <v>43482</v>
      </c>
      <c r="E32" s="4" t="s">
        <v>20</v>
      </c>
      <c r="F32" s="4">
        <v>48.88</v>
      </c>
      <c r="G32" s="53">
        <v>43482</v>
      </c>
      <c r="H32" s="4">
        <v>0</v>
      </c>
      <c r="I32" s="4">
        <v>0</v>
      </c>
      <c r="J32" s="4">
        <v>0</v>
      </c>
      <c r="K32" s="4" t="s">
        <v>73</v>
      </c>
      <c r="L32" s="4" t="s">
        <v>105</v>
      </c>
      <c r="M32" s="4"/>
      <c r="N32" s="4">
        <v>0</v>
      </c>
      <c r="O32" s="4">
        <v>0</v>
      </c>
      <c r="P32" s="4" t="s">
        <v>73</v>
      </c>
      <c r="Q32" s="4" t="s">
        <v>73</v>
      </c>
      <c r="R32" s="4">
        <v>2839.51</v>
      </c>
      <c r="S32" s="53">
        <v>43831</v>
      </c>
      <c r="T32" s="4" t="s">
        <v>106</v>
      </c>
      <c r="U32" s="51">
        <v>2839.4</v>
      </c>
      <c r="V32" s="53">
        <v>43831</v>
      </c>
      <c r="W32" s="4" t="s">
        <v>106</v>
      </c>
      <c r="X32" s="8"/>
      <c r="Y32" s="8"/>
    </row>
    <row r="33" spans="1:25" s="54" customFormat="1" ht="62.25" customHeight="1">
      <c r="A33" s="49">
        <v>21</v>
      </c>
      <c r="B33" s="50" t="s">
        <v>96</v>
      </c>
      <c r="C33" s="51">
        <v>1970.82</v>
      </c>
      <c r="D33" s="82" t="s">
        <v>111</v>
      </c>
      <c r="E33" s="4" t="s">
        <v>20</v>
      </c>
      <c r="F33" s="51" t="s">
        <v>117</v>
      </c>
      <c r="G33" s="82" t="s">
        <v>111</v>
      </c>
      <c r="H33" s="4"/>
      <c r="I33" s="4"/>
      <c r="J33" s="4"/>
      <c r="K33" s="4"/>
      <c r="L33" s="4" t="s">
        <v>112</v>
      </c>
      <c r="M33" s="4">
        <v>0.1628</v>
      </c>
      <c r="N33" s="4"/>
      <c r="O33" s="4"/>
      <c r="P33" s="4"/>
      <c r="Q33" s="4"/>
      <c r="R33" s="51" t="s">
        <v>113</v>
      </c>
      <c r="S33" s="82" t="s">
        <v>114</v>
      </c>
      <c r="T33" s="4" t="s">
        <v>115</v>
      </c>
      <c r="U33" s="51" t="s">
        <v>116</v>
      </c>
      <c r="V33" s="82" t="s">
        <v>45</v>
      </c>
      <c r="W33" s="4" t="s">
        <v>115</v>
      </c>
      <c r="X33" s="8"/>
      <c r="Y33" s="8"/>
    </row>
    <row r="34" spans="1:25" s="63" customFormat="1" ht="15.75">
      <c r="A34" s="49">
        <v>22</v>
      </c>
      <c r="B34" s="56" t="s">
        <v>97</v>
      </c>
      <c r="C34" s="74">
        <v>1734.89</v>
      </c>
      <c r="D34" s="73">
        <v>0</v>
      </c>
      <c r="E34" s="74" t="s">
        <v>35</v>
      </c>
      <c r="F34" s="83">
        <v>37.82</v>
      </c>
      <c r="G34" s="84">
        <v>43466</v>
      </c>
      <c r="H34" s="4">
        <v>0</v>
      </c>
      <c r="I34" s="4">
        <v>0</v>
      </c>
      <c r="J34" s="4">
        <v>0</v>
      </c>
      <c r="K34" s="4">
        <v>0</v>
      </c>
      <c r="L34" s="61" t="s">
        <v>67</v>
      </c>
      <c r="M34" s="73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83">
        <v>1898.82</v>
      </c>
      <c r="V34" s="84">
        <v>43466</v>
      </c>
      <c r="W34" s="61" t="s">
        <v>36</v>
      </c>
      <c r="X34" s="62"/>
      <c r="Y34" s="62"/>
    </row>
    <row r="35" spans="1:25" s="63" customFormat="1" ht="102">
      <c r="A35" s="76">
        <v>23</v>
      </c>
      <c r="B35" s="88" t="s">
        <v>98</v>
      </c>
      <c r="C35" s="76">
        <v>1681.82</v>
      </c>
      <c r="D35" s="61">
        <v>43023</v>
      </c>
      <c r="E35" s="76" t="s">
        <v>20</v>
      </c>
      <c r="F35" s="89" t="s">
        <v>123</v>
      </c>
      <c r="G35" s="61">
        <v>43023</v>
      </c>
      <c r="H35" s="76">
        <v>0</v>
      </c>
      <c r="I35" s="76">
        <v>0</v>
      </c>
      <c r="J35" s="76">
        <v>0</v>
      </c>
      <c r="K35" s="76">
        <v>0</v>
      </c>
      <c r="L35" s="76" t="s">
        <v>124</v>
      </c>
      <c r="M35" s="76">
        <v>0.122</v>
      </c>
      <c r="N35" s="76">
        <v>0</v>
      </c>
      <c r="O35" s="76">
        <v>0</v>
      </c>
      <c r="P35" s="76">
        <v>0</v>
      </c>
      <c r="Q35" s="76">
        <v>0</v>
      </c>
      <c r="R35" s="74">
        <v>2342.8</v>
      </c>
      <c r="S35" s="61">
        <v>43473</v>
      </c>
      <c r="T35" s="61" t="s">
        <v>46</v>
      </c>
      <c r="U35" s="74">
        <v>2362</v>
      </c>
      <c r="V35" s="61">
        <v>43473</v>
      </c>
      <c r="W35" s="61" t="s">
        <v>46</v>
      </c>
      <c r="X35" s="62"/>
      <c r="Y35" s="62"/>
    </row>
    <row r="36" spans="1:25" s="54" customFormat="1" ht="31.5">
      <c r="A36" s="49">
        <v>24</v>
      </c>
      <c r="B36" s="50" t="s">
        <v>99</v>
      </c>
      <c r="C36" s="4">
        <v>1620.33</v>
      </c>
      <c r="D36" s="53">
        <v>43050</v>
      </c>
      <c r="E36" s="4" t="s">
        <v>22</v>
      </c>
      <c r="F36" s="4">
        <v>0</v>
      </c>
      <c r="G36" s="4">
        <v>0</v>
      </c>
      <c r="H36" s="4" t="s">
        <v>22</v>
      </c>
      <c r="I36" s="4">
        <v>113.53</v>
      </c>
      <c r="J36" s="4">
        <v>0</v>
      </c>
      <c r="K36" s="53">
        <v>43050</v>
      </c>
      <c r="L36" s="4" t="s">
        <v>65</v>
      </c>
      <c r="M36" s="4">
        <v>0.151</v>
      </c>
      <c r="N36" s="4">
        <v>3.15</v>
      </c>
      <c r="O36" s="4">
        <v>0</v>
      </c>
      <c r="P36" s="4">
        <v>0</v>
      </c>
      <c r="Q36" s="4">
        <v>0</v>
      </c>
      <c r="R36" s="4">
        <v>2173.41</v>
      </c>
      <c r="S36" s="53">
        <v>43034</v>
      </c>
      <c r="T36" s="4" t="s">
        <v>65</v>
      </c>
      <c r="U36" s="4">
        <v>2173.41</v>
      </c>
      <c r="V36" s="53">
        <v>43034</v>
      </c>
      <c r="W36" s="4" t="s">
        <v>30</v>
      </c>
      <c r="X36" s="8"/>
      <c r="Y36" s="8"/>
    </row>
    <row r="37" spans="1:25" s="54" customFormat="1" ht="56.25" customHeight="1">
      <c r="A37" s="49">
        <v>25</v>
      </c>
      <c r="B37" s="50" t="s">
        <v>100</v>
      </c>
      <c r="C37" s="49">
        <v>2425.31</v>
      </c>
      <c r="D37" s="53" t="s">
        <v>40</v>
      </c>
      <c r="E37" s="4" t="s">
        <v>22</v>
      </c>
      <c r="F37" s="4">
        <v>2425.31</v>
      </c>
      <c r="G37" s="53" t="s">
        <v>40</v>
      </c>
      <c r="H37" s="4">
        <v>0</v>
      </c>
      <c r="I37" s="4">
        <v>0</v>
      </c>
      <c r="J37" s="4">
        <v>0</v>
      </c>
      <c r="K37" s="4">
        <v>0</v>
      </c>
      <c r="L37" s="49" t="s">
        <v>74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74">
        <v>2408.56</v>
      </c>
      <c r="S37" s="53">
        <v>44124</v>
      </c>
      <c r="T37" s="49" t="s">
        <v>74</v>
      </c>
      <c r="U37" s="49">
        <v>2431.85</v>
      </c>
      <c r="V37" s="53">
        <v>44124</v>
      </c>
      <c r="W37" s="49" t="s">
        <v>74</v>
      </c>
      <c r="X37" s="8"/>
      <c r="Y37" s="8"/>
    </row>
    <row r="38" spans="1:25" s="54" customFormat="1" ht="31.5">
      <c r="A38" s="49">
        <v>26</v>
      </c>
      <c r="B38" s="50" t="s">
        <v>101</v>
      </c>
      <c r="C38" s="4">
        <v>1945.78</v>
      </c>
      <c r="D38" s="53">
        <v>43469</v>
      </c>
      <c r="E38" s="4" t="s">
        <v>31</v>
      </c>
      <c r="F38" s="4">
        <v>1979.05</v>
      </c>
      <c r="G38" s="53">
        <v>43469</v>
      </c>
      <c r="H38" s="4">
        <v>0</v>
      </c>
      <c r="I38" s="4">
        <v>0</v>
      </c>
      <c r="J38" s="4">
        <v>0</v>
      </c>
      <c r="K38" s="4">
        <v>0</v>
      </c>
      <c r="L38" s="85" t="s">
        <v>54</v>
      </c>
      <c r="M38" s="4">
        <v>0.156</v>
      </c>
      <c r="N38" s="4">
        <v>0</v>
      </c>
      <c r="O38" s="4">
        <v>0</v>
      </c>
      <c r="P38" s="4">
        <v>0</v>
      </c>
      <c r="Q38" s="4">
        <v>0</v>
      </c>
      <c r="R38" s="4">
        <v>1945.78</v>
      </c>
      <c r="S38" s="53">
        <v>43469</v>
      </c>
      <c r="T38" s="85" t="s">
        <v>54</v>
      </c>
      <c r="U38" s="4">
        <v>1945.78</v>
      </c>
      <c r="V38" s="53">
        <v>43469</v>
      </c>
      <c r="W38" s="85" t="s">
        <v>32</v>
      </c>
      <c r="X38" s="8"/>
      <c r="Y38" s="8"/>
    </row>
    <row r="39" spans="1:25" s="54" customFormat="1" ht="31.5">
      <c r="A39" s="49">
        <v>27</v>
      </c>
      <c r="B39" s="50" t="s">
        <v>102</v>
      </c>
      <c r="C39" s="4">
        <v>1659</v>
      </c>
      <c r="D39" s="53">
        <v>43445</v>
      </c>
      <c r="E39" s="4" t="s">
        <v>22</v>
      </c>
      <c r="F39" s="4">
        <f>C39</f>
        <v>1659</v>
      </c>
      <c r="G39" s="53">
        <v>43445</v>
      </c>
      <c r="H39" s="4" t="s">
        <v>22</v>
      </c>
      <c r="I39" s="4">
        <v>93.43</v>
      </c>
      <c r="J39" s="4">
        <v>294.32</v>
      </c>
      <c r="K39" s="53">
        <f>G39</f>
        <v>43445</v>
      </c>
      <c r="L39" s="4" t="s">
        <v>53</v>
      </c>
      <c r="M39" s="51">
        <v>0.1</v>
      </c>
      <c r="N39" s="4">
        <v>0.054</v>
      </c>
      <c r="O39" s="4">
        <v>0</v>
      </c>
      <c r="P39" s="4">
        <v>0</v>
      </c>
      <c r="Q39" s="4">
        <v>0</v>
      </c>
      <c r="R39" s="4">
        <v>1644.22</v>
      </c>
      <c r="S39" s="53">
        <f>G39</f>
        <v>43445</v>
      </c>
      <c r="T39" s="4" t="str">
        <f>L39</f>
        <v>Рішення Обухівської м/р №641 від 06.12.2018</v>
      </c>
      <c r="U39" s="4">
        <f>R39</f>
        <v>1644.22</v>
      </c>
      <c r="V39" s="53">
        <f>S39</f>
        <v>43445</v>
      </c>
      <c r="W39" s="4" t="str">
        <f>T39</f>
        <v>Рішення Обухівської м/р №641 від 06.12.2018</v>
      </c>
      <c r="X39" s="8"/>
      <c r="Y39" s="8"/>
    </row>
    <row r="40" spans="1:25" s="54" customFormat="1" ht="54" customHeight="1">
      <c r="A40" s="49">
        <v>28</v>
      </c>
      <c r="B40" s="50" t="s">
        <v>103</v>
      </c>
      <c r="C40" s="86">
        <v>1692.55</v>
      </c>
      <c r="D40" s="61">
        <v>43466</v>
      </c>
      <c r="E40" s="49" t="s">
        <v>22</v>
      </c>
      <c r="F40" s="49">
        <v>1692.55</v>
      </c>
      <c r="G40" s="61">
        <v>43466</v>
      </c>
      <c r="H40" s="49" t="s">
        <v>20</v>
      </c>
      <c r="I40" s="49">
        <v>51.83</v>
      </c>
      <c r="J40" s="49">
        <v>163.27</v>
      </c>
      <c r="K40" s="61">
        <v>43466</v>
      </c>
      <c r="L40" s="87" t="s">
        <v>47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2096.14</v>
      </c>
      <c r="S40" s="61">
        <v>43466</v>
      </c>
      <c r="T40" s="86" t="s">
        <v>66</v>
      </c>
      <c r="U40" s="74">
        <v>2123.6</v>
      </c>
      <c r="V40" s="61">
        <v>43466</v>
      </c>
      <c r="W40" s="86" t="s">
        <v>42</v>
      </c>
      <c r="X40" s="8"/>
      <c r="Y40" s="8"/>
    </row>
    <row r="41" spans="1:25" s="30" customFormat="1" ht="31.5">
      <c r="A41" s="25">
        <v>29</v>
      </c>
      <c r="B41" s="31" t="s">
        <v>104</v>
      </c>
      <c r="C41" s="34">
        <v>746.08</v>
      </c>
      <c r="D41" s="36">
        <v>43101</v>
      </c>
      <c r="E41" s="35" t="s">
        <v>35</v>
      </c>
      <c r="F41" s="34">
        <v>19.45</v>
      </c>
      <c r="G41" s="36">
        <v>43101</v>
      </c>
      <c r="H41" s="35"/>
      <c r="I41" s="34">
        <v>51.27</v>
      </c>
      <c r="J41" s="35">
        <v>0</v>
      </c>
      <c r="K41" s="36">
        <v>43101</v>
      </c>
      <c r="L41" s="33" t="s">
        <v>39</v>
      </c>
      <c r="M41" s="35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5">
        <v>746.08</v>
      </c>
      <c r="V41" s="36">
        <v>43101</v>
      </c>
      <c r="W41" s="33" t="s">
        <v>39</v>
      </c>
      <c r="X41" s="29"/>
      <c r="Y41" s="29"/>
    </row>
    <row r="42" spans="1:25" s="19" customFormat="1" ht="15.75">
      <c r="A42" s="8"/>
      <c r="B42" s="2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3"/>
      <c r="Y42" s="23"/>
    </row>
    <row r="43" spans="1:25" s="19" customFormat="1" ht="15.75">
      <c r="A43" s="8"/>
      <c r="B43" s="2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3"/>
      <c r="Y43" s="23"/>
    </row>
    <row r="44" spans="1:25" s="19" customFormat="1" ht="22.5">
      <c r="A44" s="8"/>
      <c r="B44" s="4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3"/>
      <c r="Y44" s="23"/>
    </row>
    <row r="45" spans="1:25" s="19" customFormat="1" ht="15.75">
      <c r="A45" s="8"/>
      <c r="B45" s="4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3"/>
      <c r="Y45" s="23"/>
    </row>
    <row r="46" spans="1:25" s="19" customFormat="1" ht="15.75">
      <c r="A46" s="8"/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3"/>
      <c r="Y46" s="23"/>
    </row>
    <row r="47" spans="1:25" s="19" customFormat="1" ht="15.75">
      <c r="A47" s="8"/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3"/>
      <c r="Y47" s="23"/>
    </row>
    <row r="48" spans="1:25" ht="9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4" s="14" customFormat="1" ht="15.7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5"/>
    </row>
    <row r="50" spans="1:25" s="13" customFormat="1" ht="15.75">
      <c r="A50" s="16"/>
      <c r="B50" s="1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7"/>
      <c r="Y50" s="7"/>
    </row>
    <row r="51" spans="1:25" s="13" customFormat="1" ht="15.75" customHeight="1">
      <c r="A51" s="11"/>
      <c r="B51" s="11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7"/>
      <c r="Y51" s="7"/>
    </row>
    <row r="52" spans="1:24" ht="12" customHeight="1">
      <c r="A52" s="3"/>
      <c r="B52" s="3"/>
      <c r="C52" s="17"/>
      <c r="D52" s="17"/>
      <c r="E52" s="18"/>
      <c r="F52" s="18"/>
      <c r="G52" s="18"/>
      <c r="H52" s="18"/>
      <c r="I52" s="17"/>
      <c r="J52" s="18"/>
      <c r="K52" s="18"/>
      <c r="L52" s="18"/>
      <c r="M52" s="18"/>
      <c r="N52" s="18"/>
      <c r="O52" s="17"/>
      <c r="P52" s="18"/>
      <c r="Q52" s="18"/>
      <c r="R52" s="18"/>
      <c r="S52" s="18"/>
      <c r="T52" s="18"/>
      <c r="U52" s="18"/>
      <c r="V52" s="18"/>
      <c r="W52" s="18"/>
      <c r="X52" s="9"/>
    </row>
    <row r="53" spans="1:23" ht="17.2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4" ht="15" customHeight="1">
      <c r="A54" s="98"/>
      <c r="B54" s="9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"/>
    </row>
    <row r="55" spans="2:24" ht="15.75" customHeight="1">
      <c r="B55" s="1"/>
      <c r="X55" s="2"/>
    </row>
    <row r="57" ht="15.75">
      <c r="B57" s="48"/>
    </row>
  </sheetData>
  <sheetProtection/>
  <mergeCells count="51">
    <mergeCell ref="U8:U10"/>
    <mergeCell ref="A2:W2"/>
    <mergeCell ref="A3:W3"/>
    <mergeCell ref="A4:W4"/>
    <mergeCell ref="A5:W5"/>
    <mergeCell ref="H9:K9"/>
    <mergeCell ref="C9:C10"/>
    <mergeCell ref="E9:G9"/>
    <mergeCell ref="V8:V10"/>
    <mergeCell ref="W8:W10"/>
    <mergeCell ref="C8:N8"/>
    <mergeCell ref="O8:O10"/>
    <mergeCell ref="T8:T10"/>
    <mergeCell ref="C7:W7"/>
    <mergeCell ref="S8:S10"/>
    <mergeCell ref="P8:P10"/>
    <mergeCell ref="Q8:Q10"/>
    <mergeCell ref="R8:R10"/>
    <mergeCell ref="B7:B10"/>
    <mergeCell ref="A54:B54"/>
    <mergeCell ref="A7:A10"/>
    <mergeCell ref="C50:W50"/>
    <mergeCell ref="D9:D10"/>
    <mergeCell ref="L9:L10"/>
    <mergeCell ref="M9:M10"/>
    <mergeCell ref="N9:N10"/>
    <mergeCell ref="A49:W49"/>
    <mergeCell ref="C51:W51"/>
    <mergeCell ref="B23:B25"/>
    <mergeCell ref="A23:A25"/>
    <mergeCell ref="Q23:Q25"/>
    <mergeCell ref="W23:W25"/>
    <mergeCell ref="C23:C25"/>
    <mergeCell ref="D23:D25"/>
    <mergeCell ref="E23:E25"/>
    <mergeCell ref="F23:F25"/>
    <mergeCell ref="G23:G25"/>
    <mergeCell ref="S23:S25"/>
    <mergeCell ref="T23:T25"/>
    <mergeCell ref="U23:U25"/>
    <mergeCell ref="V23:V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R23:R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ZvonetskaVI</dc:creator>
  <cp:keywords/>
  <dc:description/>
  <cp:lastModifiedBy>ISMA SER7</cp:lastModifiedBy>
  <cp:lastPrinted>2019-11-29T10:41:51Z</cp:lastPrinted>
  <dcterms:created xsi:type="dcterms:W3CDTF">2019-05-11T09:31:51Z</dcterms:created>
  <dcterms:modified xsi:type="dcterms:W3CDTF">2021-07-12T10:11:34Z</dcterms:modified>
  <cp:category/>
  <cp:version/>
  <cp:contentType/>
  <cp:contentStatus/>
</cp:coreProperties>
</file>